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I:\CPHDivision\CLPHS\Contracts\Infrastructure\CLPHS Invoice Template\"/>
    </mc:Choice>
  </mc:AlternateContent>
  <xr:revisionPtr revIDLastSave="0" documentId="13_ncr:1_{D57733B7-8CF6-450C-BC51-A5F9C5F2EBF6}" xr6:coauthVersionLast="47" xr6:coauthVersionMax="47" xr10:uidLastSave="{00000000-0000-0000-0000-000000000000}"/>
  <bookViews>
    <workbookView xWindow="-28920" yWindow="-120" windowWidth="29040" windowHeight="15720" firstSheet="1" activeTab="1" xr2:uid="{00000000-000D-0000-FFFF-FFFF00000000}"/>
  </bookViews>
  <sheets>
    <sheet name="Billed by %" sheetId="4" state="hidden" r:id="rId1"/>
    <sheet name="Billed by Hours Worked" sheetId="1" r:id="rId2"/>
    <sheet name="Invoice Example" sheetId="6" r:id="rId3"/>
    <sheet name="Invoicing Example" sheetId="3"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1" l="1"/>
  <c r="F16" i="1"/>
  <c r="F17" i="1"/>
  <c r="F18" i="1"/>
  <c r="F19" i="1"/>
  <c r="F20" i="1"/>
  <c r="F21" i="1"/>
  <c r="F22" i="1"/>
  <c r="F23" i="1"/>
  <c r="F24" i="1"/>
  <c r="F25" i="1"/>
  <c r="F26" i="1"/>
  <c r="F27" i="1"/>
  <c r="F28" i="1"/>
  <c r="F29" i="1"/>
  <c r="F30" i="1"/>
  <c r="F31" i="1"/>
  <c r="F32" i="1"/>
  <c r="F15" i="1"/>
  <c r="F33" i="1"/>
  <c r="F59" i="1"/>
  <c r="F58" i="1"/>
  <c r="F57" i="1"/>
  <c r="F56" i="1"/>
  <c r="F55" i="1"/>
  <c r="F141" i="6"/>
  <c r="F129" i="6"/>
  <c r="F117" i="6"/>
  <c r="F105" i="6"/>
  <c r="F93" i="6"/>
  <c r="F79" i="6"/>
  <c r="F72" i="6"/>
  <c r="F54" i="6"/>
  <c r="F53" i="6"/>
  <c r="F52" i="6"/>
  <c r="F51" i="6"/>
  <c r="F50" i="6"/>
  <c r="F60" i="6" s="1"/>
  <c r="F47" i="6"/>
  <c r="F35" i="6"/>
  <c r="F33" i="6"/>
  <c r="F32" i="6"/>
  <c r="F31" i="6"/>
  <c r="F30" i="6"/>
  <c r="F29" i="6"/>
  <c r="F28" i="6"/>
  <c r="F27" i="6"/>
  <c r="F26" i="6"/>
  <c r="F25" i="6"/>
  <c r="F24" i="6"/>
  <c r="F23" i="6"/>
  <c r="F22" i="6"/>
  <c r="F21" i="6"/>
  <c r="F20" i="6"/>
  <c r="F19" i="6"/>
  <c r="F18" i="6"/>
  <c r="F17" i="6"/>
  <c r="F16" i="6"/>
  <c r="F15" i="6"/>
  <c r="F14" i="6"/>
  <c r="F15" i="4"/>
  <c r="F16" i="4"/>
  <c r="F17" i="4"/>
  <c r="F18" i="4"/>
  <c r="F19" i="4"/>
  <c r="F20" i="4"/>
  <c r="F21" i="4"/>
  <c r="F22" i="4"/>
  <c r="F23" i="4"/>
  <c r="F14" i="4"/>
  <c r="F141" i="4"/>
  <c r="F129" i="4"/>
  <c r="F117" i="4"/>
  <c r="F105" i="4"/>
  <c r="F93" i="4"/>
  <c r="F79" i="4"/>
  <c r="F72" i="4"/>
  <c r="F54" i="4"/>
  <c r="F53" i="4"/>
  <c r="F52" i="4"/>
  <c r="F51" i="4"/>
  <c r="F50" i="4"/>
  <c r="F60" i="4" s="1"/>
  <c r="F47" i="4"/>
  <c r="F35" i="4"/>
  <c r="F33" i="4"/>
  <c r="F32" i="4"/>
  <c r="F31" i="4"/>
  <c r="F30" i="4"/>
  <c r="F29" i="4"/>
  <c r="F28" i="4"/>
  <c r="F27" i="4"/>
  <c r="F26" i="4"/>
  <c r="F25" i="4"/>
  <c r="F24" i="4"/>
  <c r="F131" i="3"/>
  <c r="F119" i="3"/>
  <c r="F107" i="3"/>
  <c r="F95" i="3"/>
  <c r="F83" i="3"/>
  <c r="F69" i="3"/>
  <c r="F62" i="3"/>
  <c r="F44" i="3"/>
  <c r="F43" i="3"/>
  <c r="F42" i="3"/>
  <c r="F41" i="3"/>
  <c r="F40" i="3"/>
  <c r="F50" i="3" s="1"/>
  <c r="F133" i="3" s="1"/>
  <c r="E10" i="3" s="1"/>
  <c r="F37" i="3"/>
  <c r="F25" i="3"/>
  <c r="F24" i="3"/>
  <c r="F23" i="3"/>
  <c r="F22" i="3"/>
  <c r="F21" i="3"/>
  <c r="F20" i="3"/>
  <c r="F19" i="3"/>
  <c r="F18" i="3"/>
  <c r="F17" i="3"/>
  <c r="F16" i="3"/>
  <c r="F15" i="3"/>
  <c r="F14" i="3"/>
  <c r="F34" i="1" l="1"/>
  <c r="F34" i="6"/>
  <c r="F143" i="6" s="1"/>
  <c r="E10" i="6" s="1"/>
  <c r="F34" i="4"/>
  <c r="F143" i="4" s="1"/>
  <c r="E10" i="4" s="1"/>
  <c r="F51" i="1"/>
  <c r="F52" i="1"/>
  <c r="F53" i="1"/>
  <c r="F54" i="1"/>
  <c r="F50" i="1"/>
  <c r="F60" i="1" l="1"/>
  <c r="F141" i="1"/>
  <c r="F129" i="1"/>
  <c r="F117" i="1"/>
  <c r="F105" i="1"/>
  <c r="F93" i="1"/>
  <c r="F79" i="1"/>
  <c r="F72" i="1"/>
  <c r="F47" i="1"/>
  <c r="F35" i="1"/>
  <c r="F143" i="1" l="1"/>
  <c r="E10" i="1" s="1"/>
</calcChain>
</file>

<file path=xl/sharedStrings.xml><?xml version="1.0" encoding="utf-8"?>
<sst xmlns="http://schemas.openxmlformats.org/spreadsheetml/2006/main" count="262" uniqueCount="69">
  <si>
    <r>
      <rPr>
        <b/>
        <sz val="8"/>
        <color rgb="FFFFFFFF"/>
        <rFont val="Arial"/>
        <family val="2"/>
      </rPr>
      <t>AMOUNT</t>
    </r>
  </si>
  <si>
    <r>
      <rPr>
        <sz val="8"/>
        <color rgb="FF231F20"/>
        <rFont val="Arial"/>
        <family val="2"/>
      </rPr>
      <t>P</t>
    </r>
    <r>
      <rPr>
        <b/>
        <sz val="8"/>
        <color rgb="FF231F20"/>
        <rFont val="Arial"/>
        <family val="2"/>
      </rPr>
      <t>ERSONNEL / SALARIES / FRINGE</t>
    </r>
  </si>
  <si>
    <r>
      <rPr>
        <b/>
        <sz val="8"/>
        <color rgb="FF231F20"/>
        <rFont val="Arial"/>
        <family val="2"/>
      </rPr>
      <t>SUPPLIES</t>
    </r>
  </si>
  <si>
    <r>
      <rPr>
        <b/>
        <sz val="8"/>
        <color rgb="FF231F20"/>
        <rFont val="Arial"/>
        <family val="2"/>
      </rPr>
      <t>OTHER</t>
    </r>
  </si>
  <si>
    <r>
      <rPr>
        <b/>
        <sz val="8"/>
        <color rgb="FF231F20"/>
        <rFont val="Arial"/>
        <family val="2"/>
      </rPr>
      <t>CONTRACTUAL</t>
    </r>
  </si>
  <si>
    <r>
      <rPr>
        <b/>
        <sz val="8"/>
        <color rgb="FF231F20"/>
        <rFont val="Arial"/>
        <family val="2"/>
      </rPr>
      <t>INDIRECT</t>
    </r>
  </si>
  <si>
    <r>
      <rPr>
        <sz val="8"/>
        <color rgb="FF231F20"/>
        <rFont val="Arial"/>
        <family val="2"/>
      </rPr>
      <t>I hereby certify to the best of my knowledge and belief that the information provided herein is true, complete, and accurate. I am aware that the provision of false, fictitious, or fraudulent information, or the omission of any material fact, may subject me to criminal, civil, or administrative consequences including, but not limited to violations of U.S. Code Title 18, Sections 2, 1001, 1343 and Title 31, Sections 3729-3730 and 3801-3812.</t>
    </r>
  </si>
  <si>
    <t>ENTITY NAME AS SHOWN IN STATE ACCOUNTING SYSTEM</t>
  </si>
  <si>
    <t>Indirect Rate</t>
  </si>
  <si>
    <t>Position Title</t>
  </si>
  <si>
    <r>
      <rPr>
        <b/>
        <sz val="8"/>
        <color rgb="FFFFFFFF"/>
        <rFont val="Arial"/>
        <family val="2"/>
      </rPr>
      <t>ENTITY USE</t>
    </r>
  </si>
  <si>
    <r>
      <rPr>
        <b/>
        <sz val="8"/>
        <color rgb="FFFFFFFF"/>
        <rFont val="Arial"/>
        <family val="2"/>
      </rPr>
      <t>BUDGET CATEGORIES - DETAILED DESCRIPTIONS REQUIRED</t>
    </r>
  </si>
  <si>
    <t xml:space="preserve">Supplies Total     </t>
  </si>
  <si>
    <t>Personnel Total</t>
  </si>
  <si>
    <t>Fringe Total</t>
  </si>
  <si>
    <t>Travel Total</t>
  </si>
  <si>
    <t>Other Total</t>
  </si>
  <si>
    <t>Contractual Total</t>
  </si>
  <si>
    <r>
      <rPr>
        <b/>
        <sz val="8"/>
        <color rgb="FF231F20"/>
        <rFont val="Arial"/>
        <family val="2"/>
      </rPr>
      <t>Total Amount Requested</t>
    </r>
  </si>
  <si>
    <t>AMOUNT REQUESTED</t>
  </si>
  <si>
    <t>ENTITY REMIT TO ADDRESS AS SHOWN IN STATE ACCOUNTING SYSTEM</t>
  </si>
  <si>
    <t>ENTITY IDENTIFICATION NUMBER (FEIN, MissouriBUYS NUMBER)</t>
  </si>
  <si>
    <t>BILLING PERIOD</t>
  </si>
  <si>
    <t>INVOICE NUMBER</t>
  </si>
  <si>
    <t>CONTRACT NAME / SERVICE</t>
  </si>
  <si>
    <t>CONTRACT NUMBER</t>
  </si>
  <si>
    <t>COMMENTS</t>
  </si>
  <si>
    <t>AUTHORIZED SIGNATURE</t>
  </si>
  <si>
    <t>TITLE</t>
  </si>
  <si>
    <t>DATE</t>
  </si>
  <si>
    <t>INCENTIVES</t>
  </si>
  <si>
    <t>Incentives Total</t>
  </si>
  <si>
    <t>EQUIPMENT</t>
  </si>
  <si>
    <t>RENTAL / LEASE COSTS</t>
  </si>
  <si>
    <t>PARTICIPANT SUPPORT COSTS</t>
  </si>
  <si>
    <t>CAPITAL EXPENDITURES</t>
  </si>
  <si>
    <t>Capital Total</t>
  </si>
  <si>
    <t>PSC Total</t>
  </si>
  <si>
    <t>Rental Total</t>
  </si>
  <si>
    <t>Equipment Total</t>
  </si>
  <si>
    <r>
      <t xml:space="preserve">MISSOURI DEPARTMENT OF HEALTH AND SENIOR SERVICES
</t>
    </r>
    <r>
      <rPr>
        <b/>
        <sz val="8"/>
        <color rgb="FF231F20"/>
        <rFont val="Arial"/>
        <family val="2"/>
      </rPr>
      <t>Center for Local Public Health Services Invoice Request for Payment</t>
    </r>
  </si>
  <si>
    <t>Miles</t>
  </si>
  <si>
    <t>Rate</t>
  </si>
  <si>
    <t>Meals</t>
  </si>
  <si>
    <t>Hotel</t>
  </si>
  <si>
    <r>
      <rPr>
        <b/>
        <sz val="8"/>
        <color rgb="FF231F20"/>
        <rFont val="Arial"/>
        <family val="2"/>
      </rPr>
      <t>Hours Worked</t>
    </r>
  </si>
  <si>
    <r>
      <rPr>
        <b/>
        <sz val="8"/>
        <color rgb="FF231F20"/>
        <rFont val="Arial"/>
        <family val="2"/>
      </rPr>
      <t>Payrate</t>
    </r>
  </si>
  <si>
    <r>
      <rPr>
        <b/>
        <sz val="8"/>
        <color rgb="FF231F20"/>
        <rFont val="Arial"/>
        <family val="2"/>
      </rPr>
      <t>Fringe</t>
    </r>
  </si>
  <si>
    <t>TRAVEL</t>
  </si>
  <si>
    <t>Purpose of Travel</t>
  </si>
  <si>
    <t>-</t>
  </si>
  <si>
    <t>Total Hours Worked</t>
  </si>
  <si>
    <t>% Billed to Contract</t>
  </si>
  <si>
    <t>Hours Worked on Contract</t>
  </si>
  <si>
    <r>
      <t xml:space="preserve">MISSOURI DEPARTMENT OF HEALTH AND SENIOR SERVICES
</t>
    </r>
    <r>
      <rPr>
        <b/>
        <sz val="8"/>
        <color rgb="FF231F20"/>
        <rFont val="Arial"/>
        <family val="2"/>
      </rPr>
      <t>Division of Community and Public Health Invoice Request for Payment</t>
    </r>
  </si>
  <si>
    <t>County Health Department</t>
  </si>
  <si>
    <t>PHIG1123</t>
  </si>
  <si>
    <t>930 Wildwood Dr, Jefferson City, MO 65109</t>
  </si>
  <si>
    <t>Public Health Infrastructure Grant</t>
  </si>
  <si>
    <t>DH230054862</t>
  </si>
  <si>
    <t>Administrator</t>
  </si>
  <si>
    <t>Community Health Worker</t>
  </si>
  <si>
    <t>Printer Ink</t>
  </si>
  <si>
    <t>Lunch and Learn Sessions</t>
  </si>
  <si>
    <t>Subcontractor #1</t>
  </si>
  <si>
    <t>Public Health Conference</t>
  </si>
  <si>
    <t>Payrate</t>
  </si>
  <si>
    <t>Fringe</t>
  </si>
  <si>
    <r>
      <t xml:space="preserve">To add additional rows, </t>
    </r>
    <r>
      <rPr>
        <b/>
        <i/>
        <u/>
        <sz val="8"/>
        <color rgb="FFFF0000"/>
        <rFont val="Arial"/>
        <family val="2"/>
      </rPr>
      <t>copy this row</t>
    </r>
    <r>
      <rPr>
        <b/>
        <i/>
        <sz val="8"/>
        <color rgb="FFFF0000"/>
        <rFont val="Arial"/>
        <family val="2"/>
      </rPr>
      <t xml:space="preserve"> and </t>
    </r>
    <r>
      <rPr>
        <b/>
        <i/>
        <u/>
        <sz val="8"/>
        <color rgb="FFFF0000"/>
        <rFont val="Arial"/>
        <family val="2"/>
      </rPr>
      <t>insert it ABOVE</t>
    </r>
    <r>
      <rPr>
        <b/>
        <i/>
        <sz val="8"/>
        <color rgb="FFFF000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</si>
</sst>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0" x14ac:knownFonts="1">
    <font>
      <sz val="10"/>
      <color rgb="FF000000"/>
      <name val="Times New Roman"/>
      <charset val="204"/>
    </font>
    <font>
      <b/>
      <sz val="8"/>
      <name val="Arial"/>
      <family val="2"/>
    </font>
    <font>
      <sz val="8"/>
      <name val="Arial"/>
      <family val="2"/>
    </font>
    <font>
      <b/>
      <sz val="8"/>
      <color rgb="FFFFFFFF"/>
      <name val="Arial"/>
      <family val="2"/>
    </font>
    <font>
      <sz val="8"/>
      <color rgb="FF231F20"/>
      <name val="Arial"/>
      <family val="2"/>
    </font>
    <font>
      <b/>
      <sz val="8"/>
      <color rgb="FF231F20"/>
      <name val="Arial"/>
      <family val="2"/>
    </font>
    <font>
      <sz val="10"/>
      <color rgb="FF000000"/>
      <name val="Times New Roman"/>
      <family val="1"/>
    </font>
    <font>
      <sz val="10"/>
      <color rgb="FF000000"/>
      <name val="Times New Roman"/>
      <family val="1"/>
    </font>
    <font>
      <sz val="8"/>
      <color rgb="FF000000"/>
      <name val="Arial"/>
      <family val="2"/>
    </font>
    <font>
      <b/>
      <sz val="8"/>
      <color rgb="FF000000"/>
      <name val="Arial"/>
      <family val="2"/>
    </font>
    <font>
      <sz val="7"/>
      <name val="Arial"/>
      <family val="2"/>
    </font>
    <font>
      <sz val="7"/>
      <color rgb="FF231F20"/>
      <name val="Arial"/>
      <family val="2"/>
    </font>
    <font>
      <b/>
      <sz val="14"/>
      <color rgb="FF231F20"/>
      <name val="Arial"/>
      <family val="2"/>
    </font>
    <font>
      <b/>
      <sz val="14"/>
      <name val="Arial"/>
      <family val="2"/>
    </font>
    <font>
      <sz val="8"/>
      <color theme="1" tint="0.499984740745262"/>
      <name val="Arial"/>
      <family val="2"/>
    </font>
    <font>
      <sz val="8"/>
      <color theme="1" tint="0.14999847407452621"/>
      <name val="Arial"/>
      <family val="2"/>
    </font>
    <font>
      <b/>
      <sz val="8"/>
      <color theme="1" tint="0.499984740745262"/>
      <name val="Arial"/>
      <family val="2"/>
    </font>
    <font>
      <sz val="8"/>
      <color theme="1"/>
      <name val="Arial"/>
      <family val="2"/>
    </font>
    <font>
      <b/>
      <i/>
      <sz val="8"/>
      <color rgb="FFFF0000"/>
      <name val="Arial"/>
      <family val="2"/>
    </font>
    <font>
      <b/>
      <i/>
      <u/>
      <sz val="8"/>
      <color rgb="FFFF0000"/>
      <name val="Arial"/>
      <family val="2"/>
    </font>
  </fonts>
  <fills count="12">
    <fill>
      <patternFill patternType="none"/>
    </fill>
    <fill>
      <patternFill patternType="gray125"/>
    </fill>
    <fill>
      <patternFill patternType="solid">
        <fgColor rgb="FF231F20"/>
      </patternFill>
    </fill>
    <fill>
      <patternFill patternType="solid">
        <fgColor rgb="FFE6E7E8"/>
      </patternFill>
    </fill>
    <fill>
      <patternFill patternType="solid">
        <fgColor theme="1" tint="0.49998474074526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rgb="FFFFFF00"/>
        <bgColor indexed="64"/>
      </patternFill>
    </fill>
  </fills>
  <borders count="77">
    <border>
      <left/>
      <right/>
      <top/>
      <bottom/>
      <diagonal/>
    </border>
    <border>
      <left/>
      <right/>
      <top/>
      <bottom style="thin">
        <color rgb="FF231F20"/>
      </bottom>
      <diagonal/>
    </border>
    <border>
      <left/>
      <right style="thin">
        <color rgb="FF231F20"/>
      </right>
      <top/>
      <bottom style="thin">
        <color rgb="FF231F20"/>
      </bottom>
      <diagonal/>
    </border>
    <border>
      <left style="thin">
        <color rgb="FF231F20"/>
      </left>
      <right style="thin">
        <color rgb="FF231F20"/>
      </right>
      <top style="thin">
        <color rgb="FF231F20"/>
      </top>
      <bottom style="thin">
        <color rgb="FF231F20"/>
      </bottom>
      <diagonal/>
    </border>
    <border>
      <left/>
      <right/>
      <top style="thin">
        <color rgb="FF231F20"/>
      </top>
      <bottom style="thin">
        <color rgb="FF231F20"/>
      </bottom>
      <diagonal/>
    </border>
    <border>
      <left/>
      <right style="thin">
        <color rgb="FF231F20"/>
      </right>
      <top style="thin">
        <color rgb="FF231F20"/>
      </top>
      <bottom style="thin">
        <color rgb="FF231F20"/>
      </bottom>
      <diagonal/>
    </border>
    <border>
      <left/>
      <right style="thin">
        <color rgb="FF231F20"/>
      </right>
      <top style="thin">
        <color rgb="FF231F20"/>
      </top>
      <bottom/>
      <diagonal/>
    </border>
    <border>
      <left style="thin">
        <color rgb="FF231F20"/>
      </left>
      <right style="thin">
        <color rgb="FF231F20"/>
      </right>
      <top style="thin">
        <color rgb="FF231F20"/>
      </top>
      <bottom/>
      <diagonal/>
    </border>
    <border>
      <left/>
      <right/>
      <top style="thin">
        <color rgb="FF231F20"/>
      </top>
      <bottom/>
      <diagonal/>
    </border>
    <border>
      <left style="thin">
        <color rgb="FF231F20"/>
      </left>
      <right style="thin">
        <color rgb="FF231F20"/>
      </right>
      <top/>
      <bottom style="thin">
        <color rgb="FF231F2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rgb="FF231F20"/>
      </bottom>
      <diagonal/>
    </border>
    <border>
      <left/>
      <right style="medium">
        <color indexed="64"/>
      </right>
      <top/>
      <bottom style="thin">
        <color rgb="FF231F20"/>
      </bottom>
      <diagonal/>
    </border>
    <border>
      <left style="medium">
        <color indexed="64"/>
      </left>
      <right/>
      <top style="thin">
        <color rgb="FF231F20"/>
      </top>
      <bottom style="thin">
        <color rgb="FF231F20"/>
      </bottom>
      <diagonal/>
    </border>
    <border>
      <left/>
      <right style="medium">
        <color indexed="64"/>
      </right>
      <top style="thin">
        <color rgb="FF231F20"/>
      </top>
      <bottom style="thin">
        <color rgb="FF231F20"/>
      </bottom>
      <diagonal/>
    </border>
    <border>
      <left style="medium">
        <color indexed="64"/>
      </left>
      <right/>
      <top style="thin">
        <color rgb="FF231F20"/>
      </top>
      <bottom/>
      <diagonal/>
    </border>
    <border>
      <left/>
      <right style="medium">
        <color indexed="64"/>
      </right>
      <top style="thin">
        <color rgb="FF231F20"/>
      </top>
      <bottom/>
      <diagonal/>
    </border>
    <border>
      <left style="thin">
        <color rgb="FF231F20"/>
      </left>
      <right style="medium">
        <color indexed="64"/>
      </right>
      <top/>
      <bottom style="thin">
        <color rgb="FF231F20"/>
      </bottom>
      <diagonal/>
    </border>
    <border>
      <left style="thin">
        <color rgb="FF231F20"/>
      </left>
      <right style="medium">
        <color indexed="64"/>
      </right>
      <top style="thin">
        <color rgb="FF231F20"/>
      </top>
      <bottom style="thin">
        <color rgb="FF231F20"/>
      </bottom>
      <diagonal/>
    </border>
    <border>
      <left style="thin">
        <color rgb="FF231F20"/>
      </left>
      <right style="medium">
        <color indexed="64"/>
      </right>
      <top style="thin">
        <color rgb="FF231F20"/>
      </top>
      <bottom/>
      <diagonal/>
    </border>
    <border>
      <left style="thin">
        <color rgb="FF231F20"/>
      </left>
      <right style="medium">
        <color indexed="64"/>
      </right>
      <top style="double">
        <color indexed="64"/>
      </top>
      <bottom/>
      <diagonal/>
    </border>
    <border>
      <left style="medium">
        <color indexed="64"/>
      </left>
      <right/>
      <top/>
      <bottom/>
      <diagonal/>
    </border>
    <border>
      <left/>
      <right style="medium">
        <color indexed="64"/>
      </right>
      <top/>
      <bottom/>
      <diagonal/>
    </border>
    <border>
      <left/>
      <right/>
      <top style="double">
        <color indexed="64"/>
      </top>
      <bottom style="medium">
        <color indexed="64"/>
      </bottom>
      <diagonal/>
    </border>
    <border>
      <left/>
      <right style="thin">
        <color rgb="FF231F20"/>
      </right>
      <top style="double">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rgb="FF231F20"/>
      </right>
      <top/>
      <bottom style="medium">
        <color indexed="64"/>
      </bottom>
      <diagonal/>
    </border>
    <border>
      <left style="thin">
        <color rgb="FF231F20"/>
      </left>
      <right style="medium">
        <color indexed="64"/>
      </right>
      <top style="double">
        <color indexed="64"/>
      </top>
      <bottom style="thin">
        <color indexed="64"/>
      </bottom>
      <diagonal/>
    </border>
    <border>
      <left style="thin">
        <color rgb="FF231F20"/>
      </left>
      <right style="medium">
        <color indexed="64"/>
      </right>
      <top/>
      <bottom/>
      <diagonal/>
    </border>
    <border>
      <left style="medium">
        <color indexed="64"/>
      </left>
      <right/>
      <top style="double">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rgb="FF231F20"/>
      </top>
      <bottom/>
      <diagonal/>
    </border>
    <border>
      <left style="thin">
        <color indexed="64"/>
      </left>
      <right style="medium">
        <color indexed="64"/>
      </right>
      <top/>
      <bottom style="medium">
        <color indexed="64"/>
      </bottom>
      <diagonal/>
    </border>
    <border>
      <left style="thin">
        <color indexed="64"/>
      </left>
      <right/>
      <top style="thin">
        <color rgb="FF231F20"/>
      </top>
      <bottom/>
      <diagonal/>
    </border>
    <border>
      <left/>
      <right style="thin">
        <color indexed="64"/>
      </right>
      <top style="thin">
        <color rgb="FF231F20"/>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rgb="FF231F20"/>
      </right>
      <top style="double">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rgb="FF231F20"/>
      </top>
      <bottom style="thin">
        <color rgb="FF231F20"/>
      </bottom>
      <diagonal/>
    </border>
    <border>
      <left style="thin">
        <color indexed="64"/>
      </left>
      <right style="thin">
        <color indexed="64"/>
      </right>
      <top/>
      <bottom style="thin">
        <color rgb="FF231F20"/>
      </bottom>
      <diagonal/>
    </border>
    <border>
      <left style="medium">
        <color indexed="64"/>
      </left>
      <right/>
      <top style="thin">
        <color indexed="64"/>
      </top>
      <bottom style="medium">
        <color indexed="64"/>
      </bottom>
      <diagonal/>
    </border>
    <border>
      <left/>
      <right style="thin">
        <color rgb="FF231F20"/>
      </right>
      <top style="thin">
        <color indexed="64"/>
      </top>
      <bottom style="medium">
        <color indexed="64"/>
      </bottom>
      <diagonal/>
    </border>
    <border>
      <left style="thin">
        <color rgb="FF231F20"/>
      </left>
      <right style="thin">
        <color rgb="FF231F20"/>
      </right>
      <top style="thin">
        <color indexed="64"/>
      </top>
      <bottom style="medium">
        <color indexed="64"/>
      </bottom>
      <diagonal/>
    </border>
    <border>
      <left style="thin">
        <color rgb="FF231F20"/>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231F20"/>
      </left>
      <right/>
      <top style="thin">
        <color rgb="FF231F20"/>
      </top>
      <bottom style="thin">
        <color rgb="FF231F20"/>
      </bottom>
      <diagonal/>
    </border>
    <border>
      <left style="thin">
        <color rgb="FF231F20"/>
      </left>
      <right/>
      <top style="thin">
        <color rgb="FF231F20"/>
      </top>
      <bottom/>
      <diagonal/>
    </border>
    <border>
      <left style="medium">
        <color indexed="64"/>
      </left>
      <right/>
      <top style="medium">
        <color indexed="64"/>
      </top>
      <bottom style="thin">
        <color rgb="FF231F20"/>
      </bottom>
      <diagonal/>
    </border>
    <border>
      <left/>
      <right style="thin">
        <color rgb="FF231F20"/>
      </right>
      <top style="medium">
        <color indexed="64"/>
      </top>
      <bottom style="thin">
        <color rgb="FF231F20"/>
      </bottom>
      <diagonal/>
    </border>
    <border>
      <left/>
      <right/>
      <top style="medium">
        <color indexed="64"/>
      </top>
      <bottom style="thin">
        <color rgb="FF231F20"/>
      </bottom>
      <diagonal/>
    </border>
    <border>
      <left style="thin">
        <color rgb="FF231F20"/>
      </left>
      <right/>
      <top style="thin">
        <color indexed="64"/>
      </top>
      <bottom/>
      <diagonal/>
    </border>
    <border>
      <left style="thin">
        <color rgb="FF231F20"/>
      </left>
      <right style="medium">
        <color indexed="64"/>
      </right>
      <top style="thin">
        <color indexed="64"/>
      </top>
      <bottom/>
      <diagonal/>
    </border>
    <border>
      <left style="thin">
        <color rgb="FF231F20"/>
      </left>
      <right/>
      <top style="medium">
        <color indexed="64"/>
      </top>
      <bottom/>
      <diagonal/>
    </border>
    <border>
      <left style="thin">
        <color rgb="FF231F20"/>
      </left>
      <right style="medium">
        <color indexed="64"/>
      </right>
      <top style="medium">
        <color indexed="64"/>
      </top>
      <bottom/>
      <diagonal/>
    </border>
    <border>
      <left style="thin">
        <color rgb="FF231F20"/>
      </left>
      <right style="medium">
        <color indexed="64"/>
      </right>
      <top/>
      <bottom style="medium">
        <color indexed="64"/>
      </bottom>
      <diagonal/>
    </border>
    <border>
      <left style="thin">
        <color rgb="FF231F20"/>
      </left>
      <right style="medium">
        <color indexed="64"/>
      </right>
      <top style="thin">
        <color indexed="64"/>
      </top>
      <bottom style="thin">
        <color indexed="64"/>
      </bottom>
      <diagonal/>
    </border>
    <border>
      <left style="thin">
        <color rgb="FF231F20"/>
      </left>
      <right style="medium">
        <color indexed="64"/>
      </right>
      <top style="thin">
        <color indexed="64"/>
      </top>
      <bottom style="double">
        <color indexed="64"/>
      </bottom>
      <diagonal/>
    </border>
  </borders>
  <cellStyleXfs count="3">
    <xf numFmtId="0" fontId="0" fillId="0" borderId="0"/>
    <xf numFmtId="9" fontId="6" fillId="0" borderId="0" applyFont="0" applyFill="0" applyBorder="0" applyAlignment="0" applyProtection="0"/>
    <xf numFmtId="44" fontId="7" fillId="0" borderId="0" applyFont="0" applyFill="0" applyBorder="0" applyAlignment="0" applyProtection="0"/>
  </cellStyleXfs>
  <cellXfs count="309">
    <xf numFmtId="0" fontId="0" fillId="0" borderId="0" xfId="0" applyFill="1" applyBorder="1" applyAlignment="1">
      <alignment horizontal="left" vertical="top"/>
    </xf>
    <xf numFmtId="0" fontId="8" fillId="0" borderId="0" xfId="0" applyFont="1" applyFill="1" applyBorder="1" applyAlignment="1">
      <alignment horizontal="left" vertical="center" wrapText="1"/>
    </xf>
    <xf numFmtId="44" fontId="8" fillId="0" borderId="23" xfId="2" applyFont="1" applyFill="1" applyBorder="1" applyAlignment="1">
      <alignment horizontal="left" vertical="center" wrapText="1"/>
    </xf>
    <xf numFmtId="44" fontId="8" fillId="0" borderId="24" xfId="2" applyFont="1" applyFill="1" applyBorder="1" applyAlignment="1">
      <alignment horizontal="left" vertical="center" wrapText="1"/>
    </xf>
    <xf numFmtId="0" fontId="8" fillId="0" borderId="23" xfId="0" applyFont="1" applyFill="1" applyBorder="1" applyAlignment="1">
      <alignment horizontal="left" vertical="center" wrapText="1"/>
    </xf>
    <xf numFmtId="0" fontId="8" fillId="0" borderId="0" xfId="0" applyFont="1" applyFill="1" applyBorder="1" applyAlignment="1">
      <alignment horizontal="left" vertical="center"/>
    </xf>
    <xf numFmtId="44" fontId="8" fillId="7" borderId="23" xfId="2" applyFont="1" applyFill="1" applyBorder="1" applyAlignment="1">
      <alignment horizontal="left" vertical="center" wrapText="1"/>
    </xf>
    <xf numFmtId="44" fontId="9" fillId="7" borderId="33" xfId="2" applyFont="1" applyFill="1" applyBorder="1" applyAlignment="1">
      <alignment horizontal="left" vertical="center" wrapText="1"/>
    </xf>
    <xf numFmtId="44" fontId="9" fillId="7" borderId="34" xfId="2" applyFont="1" applyFill="1" applyBorder="1" applyAlignment="1">
      <alignment horizontal="left" vertical="center" wrapText="1"/>
    </xf>
    <xf numFmtId="44" fontId="9" fillId="7" borderId="25" xfId="2" applyFont="1" applyFill="1" applyBorder="1" applyAlignment="1">
      <alignment horizontal="left" vertical="center" wrapText="1"/>
    </xf>
    <xf numFmtId="0" fontId="10" fillId="0" borderId="46" xfId="0" applyFont="1" applyFill="1" applyBorder="1" applyAlignment="1">
      <alignment horizontal="left" vertical="top" wrapText="1"/>
    </xf>
    <xf numFmtId="0" fontId="10" fillId="0" borderId="42" xfId="0" applyFont="1" applyFill="1" applyBorder="1" applyAlignment="1">
      <alignment vertical="center" wrapText="1"/>
    </xf>
    <xf numFmtId="0" fontId="10" fillId="0" borderId="48" xfId="0" applyFont="1" applyFill="1" applyBorder="1" applyAlignment="1">
      <alignment vertical="center" wrapText="1"/>
    </xf>
    <xf numFmtId="0" fontId="8" fillId="0" borderId="0" xfId="0" applyFont="1" applyFill="1" applyBorder="1" applyAlignment="1">
      <alignment vertical="center" wrapText="1"/>
    </xf>
    <xf numFmtId="44" fontId="9" fillId="3" borderId="22" xfId="2" applyFont="1" applyFill="1" applyBorder="1" applyAlignment="1">
      <alignment horizontal="left" vertical="center" wrapText="1"/>
    </xf>
    <xf numFmtId="44" fontId="8" fillId="7" borderId="22" xfId="2" applyFont="1" applyFill="1" applyBorder="1" applyAlignment="1">
      <alignment horizontal="left" vertical="center" wrapText="1"/>
    </xf>
    <xf numFmtId="44" fontId="8" fillId="7" borderId="17" xfId="2" applyFont="1" applyFill="1" applyBorder="1" applyAlignment="1">
      <alignment horizontal="left" vertical="center" wrapText="1"/>
    </xf>
    <xf numFmtId="0" fontId="1" fillId="7" borderId="60" xfId="0" applyFont="1" applyFill="1" applyBorder="1" applyAlignment="1">
      <alignment horizontal="center" vertical="center" wrapText="1"/>
    </xf>
    <xf numFmtId="0" fontId="1" fillId="7" borderId="58" xfId="0" applyFont="1" applyFill="1" applyBorder="1" applyAlignment="1">
      <alignment horizontal="center" vertical="center" wrapText="1"/>
    </xf>
    <xf numFmtId="0" fontId="1" fillId="7" borderId="62" xfId="0" applyFont="1" applyFill="1" applyBorder="1" applyAlignment="1">
      <alignment horizontal="center" vertical="center" wrapText="1"/>
    </xf>
    <xf numFmtId="0" fontId="1" fillId="7" borderId="63" xfId="0" applyFont="1" applyFill="1" applyBorder="1" applyAlignment="1">
      <alignment horizontal="center" vertical="center" wrapText="1"/>
    </xf>
    <xf numFmtId="0" fontId="9" fillId="7" borderId="58" xfId="0" applyFont="1" applyFill="1" applyBorder="1" applyAlignment="1">
      <alignment horizontal="center" vertical="center" wrapText="1"/>
    </xf>
    <xf numFmtId="0" fontId="12" fillId="0" borderId="47" xfId="0" applyFont="1" applyFill="1" applyBorder="1" applyAlignment="1" applyProtection="1">
      <alignment horizontal="left" vertical="center" wrapText="1"/>
      <protection locked="0"/>
    </xf>
    <xf numFmtId="2" fontId="8" fillId="0" borderId="9" xfId="2" applyNumberFormat="1" applyFont="1" applyFill="1" applyBorder="1" applyAlignment="1" applyProtection="1">
      <alignment horizontal="left" vertical="center" wrapText="1"/>
      <protection locked="0"/>
    </xf>
    <xf numFmtId="44" fontId="8" fillId="0" borderId="9" xfId="2" applyFont="1" applyFill="1" applyBorder="1" applyAlignment="1" applyProtection="1">
      <alignment horizontal="left" vertical="center" wrapText="1"/>
      <protection locked="0"/>
    </xf>
    <xf numFmtId="2" fontId="8" fillId="0" borderId="3" xfId="2" applyNumberFormat="1" applyFont="1" applyFill="1" applyBorder="1" applyAlignment="1" applyProtection="1">
      <alignment horizontal="left" vertical="center" wrapText="1"/>
      <protection locked="0"/>
    </xf>
    <xf numFmtId="44" fontId="8" fillId="0" borderId="3" xfId="2" applyFont="1" applyFill="1" applyBorder="1" applyAlignment="1" applyProtection="1">
      <alignment horizontal="left" vertical="center" wrapText="1"/>
      <protection locked="0"/>
    </xf>
    <xf numFmtId="2" fontId="8" fillId="0" borderId="7" xfId="2" applyNumberFormat="1" applyFont="1" applyFill="1" applyBorder="1" applyAlignment="1" applyProtection="1">
      <alignment horizontal="left" vertical="center" wrapText="1"/>
      <protection locked="0"/>
    </xf>
    <xf numFmtId="44" fontId="8" fillId="0" borderId="7" xfId="2" applyFont="1" applyFill="1" applyBorder="1" applyAlignment="1" applyProtection="1">
      <alignment horizontal="left" vertical="center" wrapText="1"/>
      <protection locked="0"/>
    </xf>
    <xf numFmtId="44" fontId="8" fillId="0" borderId="22" xfId="2" applyFont="1" applyFill="1" applyBorder="1" applyAlignment="1" applyProtection="1">
      <alignment horizontal="left" vertical="center" wrapText="1"/>
      <protection locked="0"/>
    </xf>
    <xf numFmtId="44" fontId="8" fillId="0" borderId="23" xfId="2" applyFont="1" applyFill="1" applyBorder="1" applyAlignment="1" applyProtection="1">
      <alignment horizontal="left" vertical="center" wrapText="1"/>
      <protection locked="0"/>
    </xf>
    <xf numFmtId="0" fontId="8" fillId="0" borderId="16" xfId="0" applyFont="1" applyFill="1" applyBorder="1" applyAlignment="1" applyProtection="1">
      <alignment vertical="center" wrapText="1"/>
      <protection locked="0"/>
    </xf>
    <xf numFmtId="2" fontId="8" fillId="0" borderId="57" xfId="0" applyNumberFormat="1" applyFont="1" applyFill="1" applyBorder="1" applyAlignment="1" applyProtection="1">
      <alignment vertical="center" wrapText="1"/>
      <protection locked="0"/>
    </xf>
    <xf numFmtId="44" fontId="8" fillId="0" borderId="57" xfId="2" applyFont="1" applyFill="1" applyBorder="1" applyAlignment="1" applyProtection="1">
      <alignment vertical="center" wrapText="1"/>
      <protection locked="0"/>
    </xf>
    <xf numFmtId="44" fontId="8" fillId="0" borderId="1" xfId="2" applyFont="1" applyFill="1" applyBorder="1" applyAlignment="1" applyProtection="1">
      <alignment vertical="center" wrapText="1"/>
      <protection locked="0"/>
    </xf>
    <xf numFmtId="0" fontId="8" fillId="0" borderId="18" xfId="0" applyFont="1" applyFill="1" applyBorder="1" applyAlignment="1" applyProtection="1">
      <alignment vertical="center" wrapText="1"/>
      <protection locked="0"/>
    </xf>
    <xf numFmtId="2" fontId="8" fillId="0" borderId="56" xfId="0" applyNumberFormat="1" applyFont="1" applyFill="1" applyBorder="1" applyAlignment="1" applyProtection="1">
      <alignment vertical="center" wrapText="1"/>
      <protection locked="0"/>
    </xf>
    <xf numFmtId="44" fontId="8" fillId="0" borderId="56" xfId="2" applyFont="1" applyFill="1" applyBorder="1" applyAlignment="1" applyProtection="1">
      <alignment vertical="center" wrapText="1"/>
      <protection locked="0"/>
    </xf>
    <xf numFmtId="44" fontId="8" fillId="0" borderId="4" xfId="2" applyFont="1" applyFill="1" applyBorder="1" applyAlignment="1" applyProtection="1">
      <alignment vertical="center" wrapText="1"/>
      <protection locked="0"/>
    </xf>
    <xf numFmtId="0" fontId="2" fillId="0" borderId="30" xfId="0" applyFont="1" applyFill="1" applyBorder="1" applyAlignment="1" applyProtection="1">
      <alignment horizontal="left" vertical="center" wrapText="1"/>
      <protection locked="0"/>
    </xf>
    <xf numFmtId="0" fontId="2" fillId="0" borderId="49" xfId="0" applyFont="1" applyFill="1" applyBorder="1" applyAlignment="1" applyProtection="1">
      <alignment horizontal="left" vertical="center" wrapText="1"/>
      <protection locked="0"/>
    </xf>
    <xf numFmtId="9" fontId="9" fillId="0" borderId="5" xfId="1" applyFont="1" applyFill="1" applyBorder="1" applyAlignment="1" applyProtection="1">
      <alignment horizontal="center" vertical="center" wrapText="1"/>
    </xf>
    <xf numFmtId="0" fontId="8" fillId="0" borderId="0" xfId="0" applyFont="1" applyFill="1" applyBorder="1" applyAlignment="1" applyProtection="1">
      <alignment vertical="center" wrapText="1"/>
    </xf>
    <xf numFmtId="0" fontId="8" fillId="0" borderId="0" xfId="0" applyFont="1" applyFill="1" applyBorder="1" applyAlignment="1" applyProtection="1">
      <alignment horizontal="left" vertical="center"/>
    </xf>
    <xf numFmtId="0" fontId="8" fillId="0" borderId="0" xfId="0" applyFont="1" applyFill="1" applyBorder="1" applyAlignment="1" applyProtection="1">
      <alignment horizontal="left" vertical="center" wrapText="1"/>
    </xf>
    <xf numFmtId="0" fontId="10" fillId="0" borderId="46" xfId="0" applyFont="1" applyFill="1" applyBorder="1" applyAlignment="1" applyProtection="1">
      <alignment horizontal="left" vertical="top" wrapText="1"/>
    </xf>
    <xf numFmtId="0" fontId="12" fillId="9" borderId="47" xfId="0" applyFont="1" applyFill="1" applyBorder="1" applyAlignment="1" applyProtection="1">
      <alignment horizontal="left" vertical="center" wrapText="1"/>
    </xf>
    <xf numFmtId="0" fontId="8" fillId="2" borderId="0" xfId="0" applyFont="1" applyFill="1" applyBorder="1" applyAlignment="1" applyProtection="1">
      <alignment horizontal="left" vertical="center" wrapText="1"/>
    </xf>
    <xf numFmtId="0" fontId="1" fillId="2" borderId="27" xfId="0" applyFont="1" applyFill="1" applyBorder="1" applyAlignment="1" applyProtection="1">
      <alignment horizontal="left" vertical="center" wrapText="1"/>
    </xf>
    <xf numFmtId="0" fontId="1" fillId="7" borderId="60" xfId="0" applyFont="1" applyFill="1" applyBorder="1" applyAlignment="1" applyProtection="1">
      <alignment horizontal="center" vertical="center" wrapText="1"/>
    </xf>
    <xf numFmtId="0" fontId="8" fillId="7" borderId="61" xfId="0" applyFont="1" applyFill="1" applyBorder="1" applyAlignment="1" applyProtection="1">
      <alignment horizontal="center" vertical="center" wrapText="1"/>
    </xf>
    <xf numFmtId="2" fontId="8" fillId="9" borderId="9" xfId="2" applyNumberFormat="1" applyFont="1" applyFill="1" applyBorder="1" applyAlignment="1" applyProtection="1">
      <alignment horizontal="left" vertical="center" wrapText="1"/>
    </xf>
    <xf numFmtId="44" fontId="8" fillId="9" borderId="9" xfId="2" applyFont="1" applyFill="1" applyBorder="1" applyAlignment="1" applyProtection="1">
      <alignment horizontal="left" vertical="center" wrapText="1"/>
    </xf>
    <xf numFmtId="44" fontId="8" fillId="7" borderId="22" xfId="2" applyFont="1" applyFill="1" applyBorder="1" applyAlignment="1" applyProtection="1">
      <alignment horizontal="left" vertical="center" wrapText="1"/>
    </xf>
    <xf numFmtId="2" fontId="8" fillId="9" borderId="3" xfId="2" applyNumberFormat="1" applyFont="1" applyFill="1" applyBorder="1" applyAlignment="1" applyProtection="1">
      <alignment horizontal="left" vertical="center" wrapText="1"/>
    </xf>
    <xf numFmtId="44" fontId="8" fillId="9" borderId="3" xfId="2" applyFont="1" applyFill="1" applyBorder="1" applyAlignment="1" applyProtection="1">
      <alignment horizontal="left" vertical="center" wrapText="1"/>
    </xf>
    <xf numFmtId="44" fontId="8" fillId="7" borderId="23" xfId="2" applyFont="1" applyFill="1" applyBorder="1" applyAlignment="1" applyProtection="1">
      <alignment horizontal="left" vertical="center" wrapText="1"/>
    </xf>
    <xf numFmtId="2" fontId="8" fillId="9" borderId="7" xfId="2" applyNumberFormat="1" applyFont="1" applyFill="1" applyBorder="1" applyAlignment="1" applyProtection="1">
      <alignment horizontal="left" vertical="center" wrapText="1"/>
    </xf>
    <xf numFmtId="44" fontId="8" fillId="9" borderId="7" xfId="2" applyFont="1" applyFill="1" applyBorder="1" applyAlignment="1" applyProtection="1">
      <alignment horizontal="left" vertical="center" wrapText="1"/>
    </xf>
    <xf numFmtId="44" fontId="9" fillId="7" borderId="33" xfId="2" applyFont="1" applyFill="1" applyBorder="1" applyAlignment="1" applyProtection="1">
      <alignment horizontal="left" vertical="center" wrapText="1"/>
    </xf>
    <xf numFmtId="44" fontId="9" fillId="7" borderId="34" xfId="2" applyFont="1" applyFill="1" applyBorder="1" applyAlignment="1" applyProtection="1">
      <alignment horizontal="left" vertical="center" wrapText="1"/>
    </xf>
    <xf numFmtId="44" fontId="8" fillId="9" borderId="22" xfId="2" applyFont="1" applyFill="1" applyBorder="1" applyAlignment="1" applyProtection="1">
      <alignment horizontal="left" vertical="center" wrapText="1"/>
    </xf>
    <xf numFmtId="44" fontId="8" fillId="9" borderId="23" xfId="2" applyFont="1" applyFill="1" applyBorder="1" applyAlignment="1" applyProtection="1">
      <alignment horizontal="left" vertical="center" wrapText="1"/>
    </xf>
    <xf numFmtId="44" fontId="8" fillId="0" borderId="23" xfId="2" applyFont="1" applyFill="1" applyBorder="1" applyAlignment="1" applyProtection="1">
      <alignment horizontal="left" vertical="center" wrapText="1"/>
    </xf>
    <xf numFmtId="44" fontId="8" fillId="0" borderId="24" xfId="2" applyFont="1" applyFill="1" applyBorder="1" applyAlignment="1" applyProtection="1">
      <alignment horizontal="left" vertical="center" wrapText="1"/>
    </xf>
    <xf numFmtId="44" fontId="9" fillId="7" borderId="25" xfId="2" applyFont="1" applyFill="1" applyBorder="1" applyAlignment="1" applyProtection="1">
      <alignment horizontal="left" vertical="center" wrapText="1"/>
    </xf>
    <xf numFmtId="0" fontId="1" fillId="7" borderId="58" xfId="0" applyFont="1" applyFill="1" applyBorder="1" applyAlignment="1" applyProtection="1">
      <alignment horizontal="center" vertical="center" wrapText="1"/>
    </xf>
    <xf numFmtId="0" fontId="1" fillId="7" borderId="62" xfId="0" applyFont="1" applyFill="1" applyBorder="1" applyAlignment="1" applyProtection="1">
      <alignment horizontal="center" vertical="center" wrapText="1"/>
    </xf>
    <xf numFmtId="0" fontId="1" fillId="7" borderId="63" xfId="0" applyFont="1" applyFill="1" applyBorder="1" applyAlignment="1" applyProtection="1">
      <alignment horizontal="center" vertical="center" wrapText="1"/>
    </xf>
    <xf numFmtId="0" fontId="1" fillId="7" borderId="64" xfId="0" applyFont="1" applyFill="1" applyBorder="1" applyAlignment="1" applyProtection="1">
      <alignment horizontal="center" vertical="center" wrapText="1"/>
    </xf>
    <xf numFmtId="0" fontId="8" fillId="9" borderId="16" xfId="0" applyFont="1" applyFill="1" applyBorder="1" applyAlignment="1" applyProtection="1">
      <alignment vertical="center" wrapText="1"/>
    </xf>
    <xf numFmtId="2" fontId="8" fillId="9" borderId="57" xfId="0" applyNumberFormat="1" applyFont="1" applyFill="1" applyBorder="1" applyAlignment="1" applyProtection="1">
      <alignment vertical="center" wrapText="1"/>
    </xf>
    <xf numFmtId="44" fontId="8" fillId="9" borderId="57" xfId="2" applyFont="1" applyFill="1" applyBorder="1" applyAlignment="1" applyProtection="1">
      <alignment vertical="center" wrapText="1"/>
    </xf>
    <xf numFmtId="44" fontId="8" fillId="9" borderId="1" xfId="2" applyFont="1" applyFill="1" applyBorder="1" applyAlignment="1" applyProtection="1">
      <alignment vertical="center" wrapText="1"/>
    </xf>
    <xf numFmtId="44" fontId="8" fillId="7" borderId="17" xfId="2" applyFont="1" applyFill="1" applyBorder="1" applyAlignment="1" applyProtection="1">
      <alignment horizontal="left" vertical="center" wrapText="1"/>
    </xf>
    <xf numFmtId="0" fontId="8" fillId="9" borderId="18" xfId="0" applyFont="1" applyFill="1" applyBorder="1" applyAlignment="1" applyProtection="1">
      <alignment vertical="center" wrapText="1"/>
    </xf>
    <xf numFmtId="2" fontId="8" fillId="9" borderId="56" xfId="0" applyNumberFormat="1" applyFont="1" applyFill="1" applyBorder="1" applyAlignment="1" applyProtection="1">
      <alignment vertical="center" wrapText="1"/>
    </xf>
    <xf numFmtId="44" fontId="8" fillId="9" borderId="56" xfId="2" applyFont="1" applyFill="1" applyBorder="1" applyAlignment="1" applyProtection="1">
      <alignment vertical="center" wrapText="1"/>
    </xf>
    <xf numFmtId="44" fontId="8" fillId="9" borderId="4" xfId="2" applyFont="1" applyFill="1" applyBorder="1" applyAlignment="1" applyProtection="1">
      <alignment vertical="center" wrapText="1"/>
    </xf>
    <xf numFmtId="0" fontId="8" fillId="0" borderId="23" xfId="0" applyFont="1" applyFill="1" applyBorder="1" applyAlignment="1" applyProtection="1">
      <alignment horizontal="left" vertical="center" wrapText="1"/>
    </xf>
    <xf numFmtId="44" fontId="9" fillId="3" borderId="22" xfId="2" applyFont="1" applyFill="1" applyBorder="1" applyAlignment="1" applyProtection="1">
      <alignment horizontal="left" vertical="center" wrapText="1"/>
    </xf>
    <xf numFmtId="0" fontId="10" fillId="0" borderId="42" xfId="0" applyFont="1" applyFill="1" applyBorder="1" applyAlignment="1" applyProtection="1">
      <alignment vertical="center" wrapText="1"/>
    </xf>
    <xf numFmtId="0" fontId="10" fillId="0" borderId="48" xfId="0" applyFont="1" applyFill="1" applyBorder="1" applyAlignment="1" applyProtection="1">
      <alignment vertical="center" wrapText="1"/>
    </xf>
    <xf numFmtId="0" fontId="2" fillId="9" borderId="30" xfId="0" applyFont="1" applyFill="1" applyBorder="1" applyAlignment="1" applyProtection="1">
      <alignment horizontal="left" vertical="center" wrapText="1"/>
    </xf>
    <xf numFmtId="0" fontId="2" fillId="9" borderId="49" xfId="0" applyFont="1" applyFill="1" applyBorder="1" applyAlignment="1" applyProtection="1">
      <alignment horizontal="left" vertical="center" wrapText="1"/>
    </xf>
    <xf numFmtId="0" fontId="15" fillId="2" borderId="0" xfId="0" applyFont="1" applyFill="1" applyBorder="1" applyAlignment="1">
      <alignment horizontal="left" vertical="center" wrapText="1"/>
    </xf>
    <xf numFmtId="0" fontId="1" fillId="2" borderId="27" xfId="0" applyFont="1" applyFill="1" applyBorder="1" applyAlignment="1">
      <alignment horizontal="center" vertical="center" wrapText="1"/>
    </xf>
    <xf numFmtId="0" fontId="5" fillId="7" borderId="60" xfId="0" applyFont="1" applyFill="1" applyBorder="1" applyAlignment="1">
      <alignment horizontal="center" vertical="center" wrapText="1"/>
    </xf>
    <xf numFmtId="0" fontId="8" fillId="0" borderId="16" xfId="0" applyFont="1" applyFill="1" applyBorder="1" applyAlignment="1" applyProtection="1">
      <alignment horizontal="center" vertical="center" wrapText="1"/>
      <protection locked="0"/>
    </xf>
    <xf numFmtId="9" fontId="8" fillId="0" borderId="9" xfId="1" applyFont="1" applyFill="1" applyBorder="1" applyAlignment="1" applyProtection="1">
      <alignment horizontal="left" vertical="center" wrapText="1"/>
      <protection locked="0"/>
    </xf>
    <xf numFmtId="9" fontId="8" fillId="0" borderId="3" xfId="1" applyFont="1" applyFill="1" applyBorder="1" applyAlignment="1" applyProtection="1">
      <alignment horizontal="left" vertical="center" wrapText="1"/>
      <protection locked="0"/>
    </xf>
    <xf numFmtId="0" fontId="14" fillId="4" borderId="61" xfId="0" applyFont="1" applyFill="1" applyBorder="1" applyAlignment="1">
      <alignment horizontal="center" vertical="center" wrapText="1"/>
    </xf>
    <xf numFmtId="0" fontId="5" fillId="7" borderId="70" xfId="0" applyFont="1" applyFill="1" applyBorder="1" applyAlignment="1">
      <alignment horizontal="center" vertical="center" wrapText="1"/>
    </xf>
    <xf numFmtId="0" fontId="1" fillId="7" borderId="70" xfId="0" applyFont="1" applyFill="1" applyBorder="1" applyAlignment="1">
      <alignment horizontal="center" vertical="center" wrapText="1"/>
    </xf>
    <xf numFmtId="0" fontId="16" fillId="4" borderId="71" xfId="0" applyFont="1" applyFill="1" applyBorder="1" applyAlignment="1">
      <alignment horizontal="center" vertical="center" wrapText="1"/>
    </xf>
    <xf numFmtId="2" fontId="17" fillId="10" borderId="72" xfId="2" applyNumberFormat="1" applyFont="1" applyFill="1" applyBorder="1" applyAlignment="1">
      <alignment horizontal="left" vertical="center" wrapText="1"/>
    </xf>
    <xf numFmtId="44" fontId="17" fillId="10" borderId="72" xfId="2" applyNumberFormat="1" applyFont="1" applyFill="1" applyBorder="1" applyAlignment="1">
      <alignment horizontal="left" vertical="center" wrapText="1"/>
    </xf>
    <xf numFmtId="44" fontId="17" fillId="7" borderId="73" xfId="2" applyNumberFormat="1" applyFont="1" applyFill="1" applyBorder="1" applyAlignment="1">
      <alignment horizontal="left" vertical="center" wrapText="1"/>
    </xf>
    <xf numFmtId="2" fontId="17" fillId="10" borderId="66" xfId="2" applyNumberFormat="1" applyFont="1" applyFill="1" applyBorder="1" applyAlignment="1">
      <alignment horizontal="left" vertical="center" wrapText="1"/>
    </xf>
    <xf numFmtId="44" fontId="17" fillId="10" borderId="66" xfId="2" applyNumberFormat="1" applyFont="1" applyFill="1" applyBorder="1" applyAlignment="1">
      <alignment horizontal="left" vertical="center" wrapText="1"/>
    </xf>
    <xf numFmtId="2" fontId="17" fillId="10" borderId="65" xfId="2" applyNumberFormat="1" applyFont="1" applyFill="1" applyBorder="1" applyAlignment="1">
      <alignment horizontal="left" vertical="center" wrapText="1"/>
    </xf>
    <xf numFmtId="44" fontId="9" fillId="7" borderId="74" xfId="2" applyFont="1" applyFill="1" applyBorder="1" applyAlignment="1">
      <alignment horizontal="left" vertical="center" wrapText="1"/>
    </xf>
    <xf numFmtId="2" fontId="17" fillId="10" borderId="7" xfId="2" applyNumberFormat="1" applyFont="1" applyFill="1" applyBorder="1" applyAlignment="1">
      <alignment vertical="center" wrapText="1"/>
    </xf>
    <xf numFmtId="44" fontId="17" fillId="10" borderId="70" xfId="2" applyNumberFormat="1" applyFont="1" applyFill="1" applyBorder="1" applyAlignment="1">
      <alignment vertical="center" wrapText="1"/>
    </xf>
    <xf numFmtId="44" fontId="17" fillId="7" borderId="71" xfId="2" applyNumberFormat="1" applyFont="1" applyFill="1" applyBorder="1" applyAlignment="1">
      <alignment horizontal="left" vertical="center" wrapText="1"/>
    </xf>
    <xf numFmtId="9" fontId="9" fillId="11" borderId="5" xfId="1" applyFont="1" applyFill="1" applyBorder="1" applyAlignment="1" applyProtection="1">
      <alignment horizontal="center" vertical="center" wrapText="1"/>
    </xf>
    <xf numFmtId="0" fontId="18" fillId="9" borderId="18" xfId="0" applyFont="1" applyFill="1" applyBorder="1" applyAlignment="1" applyProtection="1">
      <alignment horizontal="center" vertical="center" wrapText="1"/>
      <protection locked="0"/>
    </xf>
    <xf numFmtId="44" fontId="17" fillId="7" borderId="75" xfId="2" applyNumberFormat="1" applyFont="1" applyFill="1" applyBorder="1" applyAlignment="1">
      <alignment horizontal="left" vertical="center" wrapText="1"/>
    </xf>
    <xf numFmtId="44" fontId="17" fillId="7" borderId="76" xfId="2" applyNumberFormat="1" applyFont="1" applyFill="1" applyBorder="1" applyAlignment="1">
      <alignment horizontal="left" vertical="center" wrapText="1"/>
    </xf>
    <xf numFmtId="0" fontId="2" fillId="0" borderId="52" xfId="0" applyFont="1" applyFill="1" applyBorder="1" applyAlignment="1" applyProtection="1">
      <alignment horizontal="left" vertical="center" wrapText="1"/>
      <protection locked="0"/>
    </xf>
    <xf numFmtId="0" fontId="2" fillId="0" borderId="31" xfId="0" applyFont="1" applyFill="1" applyBorder="1" applyAlignment="1" applyProtection="1">
      <alignment horizontal="left" vertical="center" wrapText="1"/>
      <protection locked="0"/>
    </xf>
    <xf numFmtId="0" fontId="2" fillId="0" borderId="53" xfId="0" applyFont="1" applyFill="1" applyBorder="1" applyAlignment="1" applyProtection="1">
      <alignment horizontal="left" vertical="center" wrapText="1"/>
      <protection locked="0"/>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1" fillId="0" borderId="16" xfId="0" applyFont="1" applyFill="1" applyBorder="1" applyAlignment="1">
      <alignment horizontal="right" vertical="center" wrapText="1"/>
    </xf>
    <xf numFmtId="0" fontId="1" fillId="0" borderId="1" xfId="0" applyFont="1" applyFill="1" applyBorder="1" applyAlignment="1">
      <alignment horizontal="right" vertical="center" wrapText="1"/>
    </xf>
    <xf numFmtId="0" fontId="1" fillId="0" borderId="2" xfId="0" applyFont="1" applyFill="1" applyBorder="1" applyAlignment="1">
      <alignment horizontal="right" vertical="center" wrapText="1"/>
    </xf>
    <xf numFmtId="0" fontId="10" fillId="0" borderId="26"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27" xfId="0" applyFont="1" applyFill="1" applyBorder="1" applyAlignment="1">
      <alignment horizontal="left" vertical="center" wrapText="1"/>
    </xf>
    <xf numFmtId="0" fontId="4" fillId="0" borderId="16"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left" vertical="center" wrapText="1"/>
      <protection locked="0"/>
    </xf>
    <xf numFmtId="0" fontId="2" fillId="0" borderId="17" xfId="0" applyFont="1" applyFill="1" applyBorder="1" applyAlignment="1" applyProtection="1">
      <alignment horizontal="left" vertical="center" wrapText="1"/>
      <protection locked="0"/>
    </xf>
    <xf numFmtId="0" fontId="2" fillId="0" borderId="18"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10" fillId="0" borderId="50"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51" xfId="0" applyFont="1" applyFill="1" applyBorder="1" applyAlignment="1">
      <alignment horizontal="left" vertical="center" wrapText="1"/>
    </xf>
    <xf numFmtId="0" fontId="8" fillId="0" borderId="18"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20"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6" xfId="0" applyFont="1" applyFill="1" applyBorder="1" applyAlignment="1">
      <alignment horizontal="left" vertical="center" wrapText="1"/>
    </xf>
    <xf numFmtId="0" fontId="14" fillId="4" borderId="10"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4" fillId="5" borderId="28" xfId="0" applyFont="1" applyFill="1" applyBorder="1" applyAlignment="1">
      <alignment horizontal="right" vertical="center" wrapText="1"/>
    </xf>
    <xf numFmtId="0" fontId="4" fillId="5" borderId="29" xfId="0" applyFont="1" applyFill="1" applyBorder="1" applyAlignment="1">
      <alignment horizontal="right" vertical="center" wrapText="1"/>
    </xf>
    <xf numFmtId="0" fontId="8" fillId="0" borderId="16"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left" vertical="center" wrapText="1"/>
      <protection locked="0"/>
    </xf>
    <xf numFmtId="0" fontId="8" fillId="0" borderId="2" xfId="0" applyFont="1" applyFill="1" applyBorder="1" applyAlignment="1" applyProtection="1">
      <alignment horizontal="left" vertical="center" wrapText="1"/>
      <protection locked="0"/>
    </xf>
    <xf numFmtId="0" fontId="8" fillId="0" borderId="18" xfId="0" applyFont="1" applyFill="1" applyBorder="1" applyAlignment="1" applyProtection="1">
      <alignment horizontal="left" vertical="center" wrapText="1"/>
      <protection locked="0"/>
    </xf>
    <xf numFmtId="0" fontId="8" fillId="0" borderId="4" xfId="0" applyFont="1" applyFill="1" applyBorder="1" applyAlignment="1" applyProtection="1">
      <alignment horizontal="left" vertical="center" wrapText="1"/>
      <protection locked="0"/>
    </xf>
    <xf numFmtId="0" fontId="8" fillId="0" borderId="5" xfId="0" applyFont="1" applyFill="1" applyBorder="1" applyAlignment="1" applyProtection="1">
      <alignment horizontal="left" vertical="center" wrapText="1"/>
      <protection locked="0"/>
    </xf>
    <xf numFmtId="0" fontId="5" fillId="6" borderId="10"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1" fillId="6" borderId="12" xfId="0" applyFont="1" applyFill="1" applyBorder="1" applyAlignment="1">
      <alignment horizontal="center" vertical="center" wrapText="1"/>
    </xf>
    <xf numFmtId="0" fontId="4" fillId="0" borderId="18" xfId="0" applyFont="1" applyFill="1" applyBorder="1" applyAlignment="1">
      <alignment horizontal="right" vertical="center" wrapText="1"/>
    </xf>
    <xf numFmtId="0" fontId="2" fillId="0" borderId="4" xfId="0" applyFont="1" applyFill="1" applyBorder="1" applyAlignment="1">
      <alignment horizontal="right" vertical="center" wrapText="1"/>
    </xf>
    <xf numFmtId="0" fontId="1" fillId="6" borderId="10"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8" fillId="0" borderId="20" xfId="0" applyFont="1" applyFill="1" applyBorder="1" applyAlignment="1" applyProtection="1">
      <alignment horizontal="left" vertical="center" wrapText="1"/>
      <protection locked="0"/>
    </xf>
    <xf numFmtId="0" fontId="8" fillId="0" borderId="6" xfId="0" applyFont="1" applyFill="1" applyBorder="1" applyAlignment="1" applyProtection="1">
      <alignment horizontal="left" vertical="center" wrapText="1"/>
      <protection locked="0"/>
    </xf>
    <xf numFmtId="0" fontId="14" fillId="4" borderId="13" xfId="0"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14" fillId="4" borderId="30" xfId="0" applyFont="1" applyFill="1" applyBorder="1" applyAlignment="1">
      <alignment horizontal="center" vertical="center" wrapText="1"/>
    </xf>
    <xf numFmtId="0" fontId="14" fillId="4" borderId="31" xfId="0" applyFont="1" applyFill="1" applyBorder="1" applyAlignment="1">
      <alignment horizontal="center" vertical="center" wrapText="1"/>
    </xf>
    <xf numFmtId="0" fontId="14" fillId="4" borderId="55" xfId="0" applyFont="1" applyFill="1" applyBorder="1" applyAlignment="1">
      <alignment horizontal="center" vertical="center" wrapText="1"/>
    </xf>
    <xf numFmtId="0" fontId="4" fillId="5" borderId="35" xfId="0" applyFont="1" applyFill="1" applyBorder="1" applyAlignment="1">
      <alignment horizontal="right" vertical="center" wrapText="1"/>
    </xf>
    <xf numFmtId="0" fontId="4" fillId="5" borderId="54" xfId="0" applyFont="1" applyFill="1" applyBorder="1" applyAlignment="1">
      <alignment horizontal="right" vertical="center" wrapText="1"/>
    </xf>
    <xf numFmtId="44" fontId="8" fillId="5" borderId="31" xfId="2" applyFont="1" applyFill="1" applyBorder="1" applyAlignment="1">
      <alignment horizontal="right" vertical="center" wrapText="1"/>
    </xf>
    <xf numFmtId="44" fontId="8" fillId="5" borderId="32" xfId="2" applyFont="1" applyFill="1" applyBorder="1" applyAlignment="1">
      <alignment horizontal="right" vertical="center" wrapText="1"/>
    </xf>
    <xf numFmtId="0" fontId="10" fillId="0" borderId="36" xfId="0" applyFont="1" applyFill="1" applyBorder="1" applyAlignment="1">
      <alignment horizontal="left" vertical="top" wrapText="1"/>
    </xf>
    <xf numFmtId="0" fontId="10" fillId="0" borderId="37" xfId="0" applyFont="1" applyFill="1" applyBorder="1" applyAlignment="1">
      <alignment horizontal="left" vertical="top" wrapText="1"/>
    </xf>
    <xf numFmtId="0" fontId="10" fillId="0" borderId="38" xfId="0" applyFont="1" applyFill="1" applyBorder="1" applyAlignment="1">
      <alignment horizontal="left" vertical="top" wrapText="1"/>
    </xf>
    <xf numFmtId="0" fontId="10" fillId="0" borderId="44" xfId="0" applyFont="1" applyFill="1" applyBorder="1" applyAlignment="1">
      <alignment horizontal="left" vertical="top" wrapText="1"/>
    </xf>
    <xf numFmtId="0" fontId="12" fillId="0" borderId="39" xfId="0" applyFont="1" applyFill="1" applyBorder="1" applyAlignment="1" applyProtection="1">
      <alignment horizontal="left" vertical="center" wrapText="1"/>
      <protection locked="0"/>
    </xf>
    <xf numFmtId="0" fontId="13" fillId="0" borderId="40" xfId="0" applyFont="1" applyFill="1" applyBorder="1" applyAlignment="1" applyProtection="1">
      <alignment horizontal="left" vertical="center" wrapText="1"/>
      <protection locked="0"/>
    </xf>
    <xf numFmtId="0" fontId="13" fillId="0" borderId="41" xfId="0" applyFont="1" applyFill="1" applyBorder="1" applyAlignment="1" applyProtection="1">
      <alignment horizontal="left" vertical="center" wrapText="1"/>
      <protection locked="0"/>
    </xf>
    <xf numFmtId="44" fontId="12" fillId="9" borderId="39" xfId="0" applyNumberFormat="1" applyFont="1" applyFill="1" applyBorder="1" applyAlignment="1" applyProtection="1">
      <alignment horizontal="left" vertical="center" wrapText="1"/>
      <protection locked="0"/>
    </xf>
    <xf numFmtId="0" fontId="13" fillId="9" borderId="45" xfId="0" applyFont="1" applyFill="1" applyBorder="1" applyAlignment="1" applyProtection="1">
      <alignment horizontal="left" vertical="center" wrapText="1"/>
      <protection locked="0"/>
    </xf>
    <xf numFmtId="0" fontId="1" fillId="2" borderId="26" xfId="0" applyFont="1" applyFill="1" applyBorder="1" applyAlignment="1">
      <alignment horizontal="left" vertical="center" wrapText="1"/>
    </xf>
    <xf numFmtId="0" fontId="1" fillId="2" borderId="0" xfId="0" applyFont="1" applyFill="1" applyBorder="1" applyAlignment="1">
      <alignment horizontal="left" vertical="center" wrapText="1"/>
    </xf>
    <xf numFmtId="0" fontId="8" fillId="6" borderId="13" xfId="0" applyFont="1" applyFill="1" applyBorder="1" applyAlignment="1">
      <alignment horizontal="center" vertical="center" wrapText="1"/>
    </xf>
    <xf numFmtId="0" fontId="8" fillId="6" borderId="14" xfId="0" applyFont="1" applyFill="1" applyBorder="1" applyAlignment="1">
      <alignment horizontal="center" vertical="center" wrapText="1"/>
    </xf>
    <xf numFmtId="0" fontId="8" fillId="6" borderId="15" xfId="0" applyFont="1" applyFill="1" applyBorder="1" applyAlignment="1">
      <alignment horizontal="center" vertical="center" wrapText="1"/>
    </xf>
    <xf numFmtId="0" fontId="11" fillId="0" borderId="26" xfId="0" applyFont="1" applyFill="1" applyBorder="1" applyAlignment="1">
      <alignment horizontal="left" vertical="top" wrapText="1"/>
    </xf>
    <xf numFmtId="0" fontId="11" fillId="0" borderId="0" xfId="0" applyFont="1" applyFill="1" applyBorder="1" applyAlignment="1">
      <alignment horizontal="left" vertical="top" wrapText="1"/>
    </xf>
    <xf numFmtId="0" fontId="11" fillId="0" borderId="8" xfId="0" applyFont="1" applyFill="1" applyBorder="1" applyAlignment="1">
      <alignment horizontal="left" vertical="top" wrapText="1"/>
    </xf>
    <xf numFmtId="0" fontId="11" fillId="0" borderId="21" xfId="0" applyFont="1" applyFill="1" applyBorder="1" applyAlignment="1">
      <alignment horizontal="left" vertical="top" wrapText="1"/>
    </xf>
    <xf numFmtId="0" fontId="12" fillId="0" borderId="26" xfId="0" applyFont="1" applyFill="1" applyBorder="1" applyAlignment="1" applyProtection="1">
      <alignment horizontal="left" vertical="center" wrapText="1"/>
      <protection locked="0"/>
    </xf>
    <xf numFmtId="0" fontId="13" fillId="0" borderId="0" xfId="0" applyFont="1" applyFill="1" applyBorder="1" applyAlignment="1" applyProtection="1">
      <alignment horizontal="left" vertical="center" wrapText="1"/>
      <protection locked="0"/>
    </xf>
    <xf numFmtId="0" fontId="13" fillId="0" borderId="27" xfId="0" applyFont="1" applyFill="1" applyBorder="1" applyAlignment="1" applyProtection="1">
      <alignment horizontal="left" vertical="center" wrapText="1"/>
      <protection locked="0"/>
    </xf>
    <xf numFmtId="0" fontId="10" fillId="0" borderId="42" xfId="0" applyFont="1" applyFill="1" applyBorder="1" applyAlignment="1">
      <alignment horizontal="left" vertical="top" wrapText="1"/>
    </xf>
    <xf numFmtId="0" fontId="12" fillId="0" borderId="43" xfId="0" applyFont="1" applyFill="1" applyBorder="1" applyAlignment="1" applyProtection="1">
      <alignment horizontal="left" vertical="center" wrapText="1"/>
      <protection locked="0"/>
    </xf>
    <xf numFmtId="0" fontId="13" fillId="0" borderId="45" xfId="0" applyFont="1" applyFill="1" applyBorder="1" applyAlignment="1" applyProtection="1">
      <alignment horizontal="left" vertical="center" wrapText="1"/>
      <protection locked="0"/>
    </xf>
    <xf numFmtId="0" fontId="4" fillId="0" borderId="31" xfId="0" applyFont="1" applyFill="1" applyBorder="1" applyAlignment="1">
      <alignment horizontal="left"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0" fillId="0" borderId="42" xfId="0" applyFont="1" applyFill="1" applyBorder="1" applyAlignment="1">
      <alignment horizontal="left" vertical="center" wrapText="1"/>
    </xf>
    <xf numFmtId="0" fontId="10" fillId="0" borderId="37"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12" fillId="0" borderId="1" xfId="0" applyFont="1" applyFill="1" applyBorder="1" applyAlignment="1" applyProtection="1">
      <alignment horizontal="left" vertical="center" wrapText="1"/>
      <protection locked="0"/>
    </xf>
    <xf numFmtId="0" fontId="13" fillId="0" borderId="17" xfId="0" applyFont="1" applyFill="1" applyBorder="1" applyAlignment="1" applyProtection="1">
      <alignment horizontal="left" vertical="center" wrapText="1"/>
      <protection locked="0"/>
    </xf>
    <xf numFmtId="0" fontId="18" fillId="9" borderId="20" xfId="0" applyFont="1" applyFill="1" applyBorder="1" applyAlignment="1">
      <alignment horizontal="center" vertical="center" wrapText="1"/>
    </xf>
    <xf numFmtId="0" fontId="18" fillId="9" borderId="8" xfId="0" applyFont="1" applyFill="1" applyBorder="1" applyAlignment="1">
      <alignment horizontal="center" vertical="center" wrapText="1"/>
    </xf>
    <xf numFmtId="0" fontId="18" fillId="9" borderId="6" xfId="0" applyFont="1" applyFill="1" applyBorder="1" applyAlignment="1">
      <alignment horizontal="center" vertical="center" wrapText="1"/>
    </xf>
    <xf numFmtId="0" fontId="8" fillId="0" borderId="67" xfId="0" applyFont="1" applyFill="1" applyBorder="1" applyAlignment="1" applyProtection="1">
      <alignment horizontal="left" vertical="center" wrapText="1"/>
      <protection locked="0"/>
    </xf>
    <xf numFmtId="0" fontId="8" fillId="0" borderId="69" xfId="0" applyFont="1" applyFill="1" applyBorder="1" applyAlignment="1" applyProtection="1">
      <alignment horizontal="left" vertical="center" wrapText="1"/>
      <protection locked="0"/>
    </xf>
    <xf numFmtId="0" fontId="8" fillId="0" borderId="68" xfId="0" applyFont="1" applyFill="1" applyBorder="1" applyAlignment="1" applyProtection="1">
      <alignment horizontal="left" vertical="center" wrapText="1"/>
      <protection locked="0"/>
    </xf>
    <xf numFmtId="0" fontId="17" fillId="10" borderId="18" xfId="0" applyFont="1" applyFill="1" applyBorder="1" applyAlignment="1">
      <alignment horizontal="center" vertical="center" wrapText="1"/>
    </xf>
    <xf numFmtId="0" fontId="17" fillId="10" borderId="5" xfId="0" applyFont="1" applyFill="1" applyBorder="1" applyAlignment="1">
      <alignment horizontal="center" vertical="center" wrapText="1"/>
    </xf>
    <xf numFmtId="0" fontId="1" fillId="7" borderId="58" xfId="0" applyFont="1" applyFill="1" applyBorder="1" applyAlignment="1">
      <alignment horizontal="center" vertical="center" wrapText="1"/>
    </xf>
    <xf numFmtId="0" fontId="1" fillId="7" borderId="59" xfId="0" applyFont="1" applyFill="1" applyBorder="1" applyAlignment="1">
      <alignment horizontal="center" vertical="center" wrapText="1"/>
    </xf>
    <xf numFmtId="0" fontId="18" fillId="10" borderId="20" xfId="0" applyFont="1" applyFill="1" applyBorder="1" applyAlignment="1">
      <alignment horizontal="center" vertical="center" wrapText="1"/>
    </xf>
    <xf numFmtId="0" fontId="18" fillId="10" borderId="6" xfId="0" applyFont="1" applyFill="1" applyBorder="1" applyAlignment="1">
      <alignment horizontal="center" vertical="center" wrapText="1"/>
    </xf>
    <xf numFmtId="0" fontId="9" fillId="7" borderId="58" xfId="0" applyFont="1" applyFill="1" applyBorder="1" applyAlignment="1">
      <alignment horizontal="center" vertical="center" wrapText="1"/>
    </xf>
    <xf numFmtId="0" fontId="9" fillId="7" borderId="59" xfId="0" applyFont="1" applyFill="1" applyBorder="1" applyAlignment="1">
      <alignment horizontal="center" vertical="center" wrapText="1"/>
    </xf>
    <xf numFmtId="17" fontId="12" fillId="0" borderId="39" xfId="0" applyNumberFormat="1" applyFont="1" applyFill="1" applyBorder="1" applyAlignment="1" applyProtection="1">
      <alignment horizontal="left" vertical="center" wrapText="1"/>
      <protection locked="0"/>
    </xf>
    <xf numFmtId="0" fontId="11" fillId="0" borderId="26" xfId="0" applyFont="1" applyFill="1" applyBorder="1" applyAlignment="1" applyProtection="1">
      <alignment horizontal="left" vertical="top" wrapText="1"/>
    </xf>
    <xf numFmtId="0" fontId="11" fillId="0" borderId="0" xfId="0" applyFont="1" applyFill="1" applyBorder="1" applyAlignment="1" applyProtection="1">
      <alignment horizontal="left" vertical="top" wrapText="1"/>
    </xf>
    <xf numFmtId="0" fontId="11" fillId="0" borderId="8" xfId="0" applyFont="1" applyFill="1" applyBorder="1" applyAlignment="1" applyProtection="1">
      <alignment horizontal="left" vertical="top" wrapText="1"/>
    </xf>
    <xf numFmtId="0" fontId="11" fillId="0" borderId="21" xfId="0" applyFont="1" applyFill="1" applyBorder="1" applyAlignment="1" applyProtection="1">
      <alignment horizontal="left" vertical="top" wrapText="1"/>
    </xf>
    <xf numFmtId="0" fontId="12" fillId="9" borderId="26" xfId="0" applyFont="1" applyFill="1" applyBorder="1" applyAlignment="1" applyProtection="1">
      <alignment horizontal="left" vertical="center" wrapText="1"/>
    </xf>
    <xf numFmtId="0" fontId="13" fillId="9" borderId="0" xfId="0" applyFont="1" applyFill="1" applyBorder="1" applyAlignment="1" applyProtection="1">
      <alignment horizontal="left" vertical="center" wrapText="1"/>
    </xf>
    <xf numFmtId="0" fontId="13" fillId="9" borderId="27" xfId="0" applyFont="1" applyFill="1" applyBorder="1" applyAlignment="1" applyProtection="1">
      <alignment horizontal="left" vertical="center" wrapText="1"/>
    </xf>
    <xf numFmtId="0" fontId="10" fillId="0" borderId="42" xfId="0" applyFont="1" applyFill="1" applyBorder="1" applyAlignment="1" applyProtection="1">
      <alignment horizontal="left" vertical="top" wrapText="1"/>
    </xf>
    <xf numFmtId="0" fontId="10" fillId="0" borderId="37" xfId="0" applyFont="1" applyFill="1" applyBorder="1" applyAlignment="1" applyProtection="1">
      <alignment horizontal="left" vertical="top" wrapText="1"/>
    </xf>
    <xf numFmtId="0" fontId="10" fillId="0" borderId="38" xfId="0" applyFont="1" applyFill="1" applyBorder="1" applyAlignment="1" applyProtection="1">
      <alignment horizontal="left" vertical="top" wrapText="1"/>
    </xf>
    <xf numFmtId="0" fontId="10" fillId="0" borderId="36" xfId="0" applyFont="1" applyFill="1" applyBorder="1" applyAlignment="1" applyProtection="1">
      <alignment horizontal="left" vertical="top" wrapText="1"/>
    </xf>
    <xf numFmtId="0" fontId="10" fillId="0" borderId="44" xfId="0" applyFont="1" applyFill="1" applyBorder="1" applyAlignment="1" applyProtection="1">
      <alignment horizontal="left" vertical="top" wrapText="1"/>
    </xf>
    <xf numFmtId="0" fontId="12" fillId="9" borderId="43" xfId="0" applyFont="1" applyFill="1" applyBorder="1" applyAlignment="1" applyProtection="1">
      <alignment horizontal="left" vertical="center" wrapText="1"/>
    </xf>
    <xf numFmtId="0" fontId="13" fillId="9" borderId="40" xfId="0" applyFont="1" applyFill="1" applyBorder="1" applyAlignment="1" applyProtection="1">
      <alignment horizontal="left" vertical="center" wrapText="1"/>
    </xf>
    <xf numFmtId="0" fontId="13" fillId="9" borderId="41" xfId="0" applyFont="1" applyFill="1" applyBorder="1" applyAlignment="1" applyProtection="1">
      <alignment horizontal="left" vertical="center" wrapText="1"/>
    </xf>
    <xf numFmtId="0" fontId="12" fillId="9" borderId="39" xfId="0" applyFont="1" applyFill="1" applyBorder="1" applyAlignment="1" applyProtection="1">
      <alignment horizontal="left" vertical="center" wrapText="1"/>
    </xf>
    <xf numFmtId="0" fontId="13" fillId="9" borderId="45" xfId="0" applyFont="1" applyFill="1" applyBorder="1" applyAlignment="1" applyProtection="1">
      <alignment horizontal="left" vertical="center" wrapText="1"/>
    </xf>
    <xf numFmtId="0" fontId="4" fillId="0" borderId="31" xfId="0" applyFont="1" applyFill="1" applyBorder="1" applyAlignment="1" applyProtection="1">
      <alignment horizontal="left" vertical="center" wrapText="1"/>
    </xf>
    <xf numFmtId="0" fontId="1" fillId="2" borderId="13" xfId="0" applyFont="1" applyFill="1" applyBorder="1" applyAlignment="1" applyProtection="1">
      <alignment horizontal="center" vertical="center" wrapText="1"/>
    </xf>
    <xf numFmtId="0" fontId="1" fillId="2" borderId="14" xfId="0" applyFont="1" applyFill="1" applyBorder="1" applyAlignment="1" applyProtection="1">
      <alignment horizontal="center" vertical="center" wrapText="1"/>
    </xf>
    <xf numFmtId="0" fontId="1" fillId="2" borderId="15" xfId="0" applyFont="1" applyFill="1" applyBorder="1" applyAlignment="1" applyProtection="1">
      <alignment horizontal="center" vertical="center" wrapText="1"/>
    </xf>
    <xf numFmtId="0" fontId="10" fillId="0" borderId="42" xfId="0" applyFont="1" applyFill="1" applyBorder="1" applyAlignment="1" applyProtection="1">
      <alignment horizontal="left" vertical="center" wrapText="1"/>
    </xf>
    <xf numFmtId="0" fontId="10" fillId="0" borderId="37" xfId="0" applyFont="1" applyFill="1" applyBorder="1" applyAlignment="1" applyProtection="1">
      <alignment horizontal="left" vertical="center" wrapText="1"/>
    </xf>
    <xf numFmtId="0" fontId="10" fillId="0" borderId="38" xfId="0" applyFont="1" applyFill="1" applyBorder="1" applyAlignment="1" applyProtection="1">
      <alignment horizontal="left" vertical="center" wrapText="1"/>
    </xf>
    <xf numFmtId="0" fontId="10" fillId="0" borderId="0" xfId="0" applyFont="1" applyFill="1" applyBorder="1" applyAlignment="1" applyProtection="1">
      <alignment horizontal="left" vertical="center" wrapText="1"/>
    </xf>
    <xf numFmtId="0" fontId="10" fillId="0" borderId="27" xfId="0" applyFont="1" applyFill="1" applyBorder="1" applyAlignment="1" applyProtection="1">
      <alignment horizontal="left" vertical="center" wrapText="1"/>
    </xf>
    <xf numFmtId="0" fontId="12" fillId="9" borderId="1" xfId="0" applyFont="1" applyFill="1" applyBorder="1" applyAlignment="1" applyProtection="1">
      <alignment horizontal="left" vertical="center" wrapText="1"/>
    </xf>
    <xf numFmtId="0" fontId="13" fillId="9" borderId="17" xfId="0" applyFont="1" applyFill="1" applyBorder="1" applyAlignment="1" applyProtection="1">
      <alignment horizontal="left" vertical="center" wrapText="1"/>
    </xf>
    <xf numFmtId="0" fontId="9" fillId="7" borderId="58" xfId="0" applyFont="1" applyFill="1" applyBorder="1" applyAlignment="1" applyProtection="1">
      <alignment horizontal="center" vertical="center" wrapText="1"/>
    </xf>
    <xf numFmtId="0" fontId="9" fillId="7" borderId="59" xfId="0" applyFont="1" applyFill="1" applyBorder="1" applyAlignment="1" applyProtection="1">
      <alignment horizontal="center" vertical="center" wrapText="1"/>
    </xf>
    <xf numFmtId="0" fontId="8" fillId="9" borderId="16" xfId="0" applyFont="1" applyFill="1" applyBorder="1" applyAlignment="1" applyProtection="1">
      <alignment horizontal="left" vertical="center" wrapText="1"/>
    </xf>
    <xf numFmtId="0" fontId="8" fillId="9" borderId="2" xfId="0" applyFont="1" applyFill="1" applyBorder="1" applyAlignment="1" applyProtection="1">
      <alignment horizontal="left" vertical="center" wrapText="1"/>
    </xf>
    <xf numFmtId="0" fontId="8" fillId="9" borderId="18" xfId="0" applyFont="1" applyFill="1" applyBorder="1" applyAlignment="1" applyProtection="1">
      <alignment horizontal="left" vertical="center" wrapText="1"/>
    </xf>
    <xf numFmtId="0" fontId="8" fillId="9" borderId="5" xfId="0" applyFont="1" applyFill="1" applyBorder="1" applyAlignment="1" applyProtection="1">
      <alignment horizontal="left" vertical="center" wrapText="1"/>
    </xf>
    <xf numFmtId="44" fontId="12" fillId="9" borderId="39" xfId="0" applyNumberFormat="1" applyFont="1" applyFill="1" applyBorder="1" applyAlignment="1" applyProtection="1">
      <alignment horizontal="left" vertical="center" wrapText="1"/>
    </xf>
    <xf numFmtId="0" fontId="1" fillId="2" borderId="26" xfId="0" applyFont="1" applyFill="1" applyBorder="1" applyAlignment="1" applyProtection="1">
      <alignment horizontal="left" vertical="center" wrapText="1"/>
    </xf>
    <xf numFmtId="0" fontId="1" fillId="2" borderId="0" xfId="0" applyFont="1" applyFill="1" applyBorder="1" applyAlignment="1" applyProtection="1">
      <alignment horizontal="left" vertical="center" wrapText="1"/>
    </xf>
    <xf numFmtId="0" fontId="8" fillId="6" borderId="13" xfId="0" applyFont="1" applyFill="1" applyBorder="1" applyAlignment="1" applyProtection="1">
      <alignment horizontal="center" vertical="center" wrapText="1"/>
    </xf>
    <xf numFmtId="0" fontId="8" fillId="6" borderId="14" xfId="0" applyFont="1" applyFill="1" applyBorder="1" applyAlignment="1" applyProtection="1">
      <alignment horizontal="center" vertical="center" wrapText="1"/>
    </xf>
    <xf numFmtId="0" fontId="8" fillId="6" borderId="15" xfId="0" applyFont="1" applyFill="1" applyBorder="1" applyAlignment="1" applyProtection="1">
      <alignment horizontal="center" vertical="center" wrapText="1"/>
    </xf>
    <xf numFmtId="0" fontId="4" fillId="5" borderId="35" xfId="0" applyFont="1" applyFill="1" applyBorder="1" applyAlignment="1" applyProtection="1">
      <alignment horizontal="right" vertical="center" wrapText="1"/>
    </xf>
    <xf numFmtId="0" fontId="4" fillId="5" borderId="54" xfId="0" applyFont="1" applyFill="1" applyBorder="1" applyAlignment="1" applyProtection="1">
      <alignment horizontal="right" vertical="center" wrapText="1"/>
    </xf>
    <xf numFmtId="44" fontId="8" fillId="5" borderId="31" xfId="2" applyFont="1" applyFill="1" applyBorder="1" applyAlignment="1" applyProtection="1">
      <alignment horizontal="right" vertical="center" wrapText="1"/>
    </xf>
    <xf numFmtId="44" fontId="8" fillId="5" borderId="32" xfId="2" applyFont="1" applyFill="1" applyBorder="1" applyAlignment="1" applyProtection="1">
      <alignment horizontal="right" vertical="center" wrapText="1"/>
    </xf>
    <xf numFmtId="0" fontId="1" fillId="6" borderId="10" xfId="0" applyFont="1" applyFill="1" applyBorder="1" applyAlignment="1" applyProtection="1">
      <alignment horizontal="center" vertical="center" wrapText="1"/>
    </xf>
    <xf numFmtId="0" fontId="1" fillId="6" borderId="11" xfId="0" applyFont="1" applyFill="1" applyBorder="1" applyAlignment="1" applyProtection="1">
      <alignment horizontal="center" vertical="center" wrapText="1"/>
    </xf>
    <xf numFmtId="0" fontId="1" fillId="6" borderId="12" xfId="0" applyFont="1" applyFill="1" applyBorder="1" applyAlignment="1" applyProtection="1">
      <alignment horizontal="center" vertical="center" wrapText="1"/>
    </xf>
    <xf numFmtId="0" fontId="8" fillId="9" borderId="1" xfId="0" applyFont="1" applyFill="1" applyBorder="1" applyAlignment="1" applyProtection="1">
      <alignment horizontal="left" vertical="center" wrapText="1"/>
    </xf>
    <xf numFmtId="0" fontId="8" fillId="9" borderId="4" xfId="0" applyFont="1" applyFill="1" applyBorder="1" applyAlignment="1" applyProtection="1">
      <alignment horizontal="left" vertical="center" wrapText="1"/>
    </xf>
    <xf numFmtId="0" fontId="8" fillId="9" borderId="20" xfId="0" applyFont="1" applyFill="1" applyBorder="1" applyAlignment="1" applyProtection="1">
      <alignment horizontal="left" vertical="center" wrapText="1"/>
    </xf>
    <xf numFmtId="0" fontId="8" fillId="9" borderId="6" xfId="0" applyFont="1" applyFill="1" applyBorder="1" applyAlignment="1" applyProtection="1">
      <alignment horizontal="left" vertical="center" wrapText="1"/>
    </xf>
    <xf numFmtId="0" fontId="4" fillId="4" borderId="13" xfId="0" applyFont="1" applyFill="1" applyBorder="1" applyAlignment="1" applyProtection="1">
      <alignment horizontal="center" vertical="center" wrapText="1"/>
    </xf>
    <xf numFmtId="0" fontId="4" fillId="4" borderId="14" xfId="0" applyFont="1" applyFill="1" applyBorder="1" applyAlignment="1" applyProtection="1">
      <alignment horizontal="center" vertical="center" wrapText="1"/>
    </xf>
    <xf numFmtId="0" fontId="4" fillId="4" borderId="15" xfId="0" applyFont="1" applyFill="1" applyBorder="1" applyAlignment="1" applyProtection="1">
      <alignment horizontal="center" vertical="center" wrapText="1"/>
    </xf>
    <xf numFmtId="0" fontId="4" fillId="4" borderId="30" xfId="0" applyFont="1" applyFill="1" applyBorder="1" applyAlignment="1" applyProtection="1">
      <alignment horizontal="center" vertical="center" wrapText="1"/>
    </xf>
    <xf numFmtId="0" fontId="4" fillId="4" borderId="31" xfId="0" applyFont="1" applyFill="1" applyBorder="1" applyAlignment="1" applyProtection="1">
      <alignment horizontal="center" vertical="center" wrapText="1"/>
    </xf>
    <xf numFmtId="0" fontId="4" fillId="4" borderId="55" xfId="0" applyFont="1" applyFill="1" applyBorder="1" applyAlignment="1" applyProtection="1">
      <alignment horizontal="center" vertical="center" wrapText="1"/>
    </xf>
    <xf numFmtId="0" fontId="8" fillId="0" borderId="20" xfId="0" applyFont="1" applyFill="1" applyBorder="1" applyAlignment="1" applyProtection="1">
      <alignment horizontal="left" vertical="center" wrapText="1"/>
    </xf>
    <xf numFmtId="0" fontId="8" fillId="0" borderId="8" xfId="0" applyFont="1" applyFill="1" applyBorder="1" applyAlignment="1" applyProtection="1">
      <alignment horizontal="left" vertical="center" wrapText="1"/>
    </xf>
    <xf numFmtId="0" fontId="8" fillId="0" borderId="6" xfId="0" applyFont="1" applyFill="1" applyBorder="1" applyAlignment="1" applyProtection="1">
      <alignment horizontal="left" vertical="center" wrapText="1"/>
    </xf>
    <xf numFmtId="0" fontId="4" fillId="4" borderId="10" xfId="0" applyFont="1" applyFill="1" applyBorder="1" applyAlignment="1" applyProtection="1">
      <alignment horizontal="center" vertical="center" wrapText="1"/>
    </xf>
    <xf numFmtId="0" fontId="4" fillId="4" borderId="11" xfId="0" applyFont="1" applyFill="1" applyBorder="1" applyAlignment="1" applyProtection="1">
      <alignment horizontal="center" vertical="center" wrapText="1"/>
    </xf>
    <xf numFmtId="0" fontId="4" fillId="4" borderId="12" xfId="0" applyFont="1" applyFill="1" applyBorder="1" applyAlignment="1" applyProtection="1">
      <alignment horizontal="center" vertical="center" wrapText="1"/>
    </xf>
    <xf numFmtId="0" fontId="4" fillId="5" borderId="28" xfId="0" applyFont="1" applyFill="1" applyBorder="1" applyAlignment="1" applyProtection="1">
      <alignment horizontal="right" vertical="center" wrapText="1"/>
    </xf>
    <xf numFmtId="0" fontId="4" fillId="5" borderId="29" xfId="0" applyFont="1" applyFill="1" applyBorder="1" applyAlignment="1" applyProtection="1">
      <alignment horizontal="right" vertical="center" wrapText="1"/>
    </xf>
    <xf numFmtId="0" fontId="5" fillId="6" borderId="13" xfId="0" applyFont="1" applyFill="1" applyBorder="1" applyAlignment="1" applyProtection="1">
      <alignment horizontal="center" vertical="center" wrapText="1"/>
    </xf>
    <xf numFmtId="0" fontId="1" fillId="6" borderId="14" xfId="0" applyFont="1" applyFill="1" applyBorder="1" applyAlignment="1" applyProtection="1">
      <alignment horizontal="center" vertical="center" wrapText="1"/>
    </xf>
    <xf numFmtId="0" fontId="1" fillId="6" borderId="15" xfId="0" applyFont="1" applyFill="1" applyBorder="1" applyAlignment="1" applyProtection="1">
      <alignment horizontal="center" vertical="center" wrapText="1"/>
    </xf>
    <xf numFmtId="0" fontId="8" fillId="0" borderId="18" xfId="0" applyFont="1" applyFill="1" applyBorder="1" applyAlignment="1" applyProtection="1">
      <alignment horizontal="left" vertical="center" wrapText="1"/>
    </xf>
    <xf numFmtId="0" fontId="8" fillId="0" borderId="4" xfId="0" applyFont="1" applyFill="1" applyBorder="1" applyAlignment="1" applyProtection="1">
      <alignment horizontal="left" vertical="center" wrapText="1"/>
    </xf>
    <xf numFmtId="0" fontId="8" fillId="0" borderId="5" xfId="0" applyFont="1" applyFill="1" applyBorder="1" applyAlignment="1" applyProtection="1">
      <alignment horizontal="left" vertical="center" wrapText="1"/>
    </xf>
    <xf numFmtId="0" fontId="4" fillId="0" borderId="18" xfId="0" applyFont="1" applyFill="1" applyBorder="1" applyAlignment="1" applyProtection="1">
      <alignment horizontal="right" vertical="center" wrapText="1"/>
    </xf>
    <xf numFmtId="0" fontId="2" fillId="0" borderId="4" xfId="0" applyFont="1" applyFill="1" applyBorder="1" applyAlignment="1" applyProtection="1">
      <alignment horizontal="right" vertical="center" wrapText="1"/>
    </xf>
    <xf numFmtId="0" fontId="5" fillId="6" borderId="10" xfId="0" applyFont="1" applyFill="1" applyBorder="1" applyAlignment="1" applyProtection="1">
      <alignment horizontal="center" vertical="center" wrapText="1"/>
    </xf>
    <xf numFmtId="0" fontId="2" fillId="9" borderId="52" xfId="0" applyFont="1" applyFill="1" applyBorder="1" applyAlignment="1" applyProtection="1">
      <alignment horizontal="left" vertical="center" wrapText="1"/>
    </xf>
    <xf numFmtId="0" fontId="2" fillId="9" borderId="31" xfId="0" applyFont="1" applyFill="1" applyBorder="1" applyAlignment="1" applyProtection="1">
      <alignment horizontal="left" vertical="center" wrapText="1"/>
    </xf>
    <xf numFmtId="0" fontId="2" fillId="9" borderId="53" xfId="0" applyFont="1" applyFill="1" applyBorder="1" applyAlignment="1" applyProtection="1">
      <alignment horizontal="left" vertical="center" wrapText="1"/>
    </xf>
    <xf numFmtId="0" fontId="4" fillId="8" borderId="10" xfId="0" applyFont="1" applyFill="1" applyBorder="1" applyAlignment="1" applyProtection="1">
      <alignment horizontal="center" vertical="center" wrapText="1"/>
    </xf>
    <xf numFmtId="0" fontId="4" fillId="8" borderId="11" xfId="0" applyFont="1" applyFill="1" applyBorder="1" applyAlignment="1" applyProtection="1">
      <alignment horizontal="center" vertical="center" wrapText="1"/>
    </xf>
    <xf numFmtId="0" fontId="4" fillId="8" borderId="12" xfId="0" applyFont="1" applyFill="1" applyBorder="1" applyAlignment="1" applyProtection="1">
      <alignment horizontal="center" vertical="center" wrapText="1"/>
    </xf>
    <xf numFmtId="0" fontId="1" fillId="0" borderId="16" xfId="0" applyFont="1" applyFill="1" applyBorder="1" applyAlignment="1" applyProtection="1">
      <alignment horizontal="right" vertical="center" wrapText="1"/>
    </xf>
    <xf numFmtId="0" fontId="1" fillId="0" borderId="1" xfId="0" applyFont="1" applyFill="1" applyBorder="1" applyAlignment="1" applyProtection="1">
      <alignment horizontal="right" vertical="center" wrapText="1"/>
    </xf>
    <xf numFmtId="0" fontId="1" fillId="0" borderId="2" xfId="0" applyFont="1" applyFill="1" applyBorder="1" applyAlignment="1" applyProtection="1">
      <alignment horizontal="right" vertical="center" wrapText="1"/>
    </xf>
    <xf numFmtId="0" fontId="10" fillId="0" borderId="26"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xf>
    <xf numFmtId="0" fontId="2" fillId="9" borderId="1" xfId="0" applyFont="1" applyFill="1" applyBorder="1" applyAlignment="1" applyProtection="1">
      <alignment horizontal="left" vertical="center" wrapText="1"/>
    </xf>
    <xf numFmtId="0" fontId="2" fillId="9" borderId="17" xfId="0" applyFont="1" applyFill="1" applyBorder="1" applyAlignment="1" applyProtection="1">
      <alignment horizontal="left" vertical="center" wrapText="1"/>
    </xf>
    <xf numFmtId="0" fontId="2" fillId="0" borderId="18"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19" xfId="0" applyFont="1" applyFill="1" applyBorder="1" applyAlignment="1" applyProtection="1">
      <alignment horizontal="center" vertical="center" wrapText="1"/>
    </xf>
    <xf numFmtId="0" fontId="10" fillId="0" borderId="50" xfId="0" applyFont="1" applyFill="1" applyBorder="1" applyAlignment="1" applyProtection="1">
      <alignment horizontal="left" vertical="center" wrapText="1"/>
    </xf>
    <xf numFmtId="0" fontId="10" fillId="0" borderId="8" xfId="0" applyFont="1" applyFill="1" applyBorder="1" applyAlignment="1" applyProtection="1">
      <alignment horizontal="left" vertical="center" wrapText="1"/>
    </xf>
    <xf numFmtId="0" fontId="10" fillId="0" borderId="51" xfId="0" applyFont="1" applyFill="1" applyBorder="1" applyAlignment="1" applyProtection="1">
      <alignment horizontal="left" vertical="center" wrapText="1"/>
    </xf>
  </cellXfs>
  <cellStyles count="3">
    <cellStyle name="Currency" xfId="2" builtinId="4"/>
    <cellStyle name="Normal" xfId="0" builtinId="0"/>
    <cellStyle name="Percent" xfId="1" builtinId="5"/>
  </cellStyles>
  <dxfs count="8">
    <dxf>
      <fill>
        <patternFill patternType="none">
          <bgColor auto="1"/>
        </patternFill>
      </fill>
    </dxf>
    <dxf>
      <fill>
        <patternFill>
          <bgColor theme="4" tint="0.79998168889431442"/>
        </patternFill>
      </fill>
    </dxf>
    <dxf>
      <fill>
        <patternFill>
          <bgColor theme="4" tint="0.79998168889431442"/>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none">
          <bgColor auto="1"/>
        </patternFill>
      </fill>
    </dxf>
    <dxf>
      <fill>
        <patternFill>
          <bgColor theme="4"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CC977-F9BB-44DA-BEEE-66D0994547CC}">
  <sheetPr>
    <pageSetUpPr fitToPage="1"/>
  </sheetPr>
  <dimension ref="A1:G148"/>
  <sheetViews>
    <sheetView showGridLines="0" topLeftCell="A4" zoomScaleNormal="100" workbookViewId="0">
      <selection activeCell="B14" sqref="B14:D14"/>
    </sheetView>
  </sheetViews>
  <sheetFormatPr defaultColWidth="9.33203125" defaultRowHeight="10.199999999999999" x14ac:dyDescent="0.25"/>
  <cols>
    <col min="1" max="1" width="60.6640625" style="5" customWidth="1"/>
    <col min="2" max="2" width="14" style="5" customWidth="1"/>
    <col min="3" max="3" width="14.6640625" style="5" customWidth="1"/>
    <col min="4" max="4" width="12.6640625" style="5" customWidth="1"/>
    <col min="5" max="5" width="14" style="5" customWidth="1"/>
    <col min="6" max="6" width="17.33203125" style="5" customWidth="1"/>
    <col min="7" max="7" width="5.77734375" style="5" customWidth="1"/>
    <col min="8" max="16384" width="9.33203125" style="5"/>
  </cols>
  <sheetData>
    <row r="1" spans="1:7" ht="39" customHeight="1" thickBot="1" x14ac:dyDescent="0.3">
      <c r="A1" s="192" t="s">
        <v>54</v>
      </c>
      <c r="B1" s="192"/>
      <c r="C1" s="192"/>
      <c r="D1" s="192"/>
      <c r="E1" s="192"/>
      <c r="F1" s="192"/>
      <c r="G1" s="13"/>
    </row>
    <row r="2" spans="1:7" ht="14.1" customHeight="1" x14ac:dyDescent="0.25">
      <c r="A2" s="193" t="s">
        <v>10</v>
      </c>
      <c r="B2" s="194"/>
      <c r="C2" s="194"/>
      <c r="D2" s="194"/>
      <c r="E2" s="194"/>
      <c r="F2" s="195"/>
      <c r="G2" s="1"/>
    </row>
    <row r="3" spans="1:7" ht="9.9" customHeight="1" x14ac:dyDescent="0.25">
      <c r="A3" s="196" t="s">
        <v>7</v>
      </c>
      <c r="B3" s="197"/>
      <c r="C3" s="197"/>
      <c r="D3" s="198"/>
      <c r="E3" s="119" t="s">
        <v>23</v>
      </c>
      <c r="F3" s="120"/>
      <c r="G3" s="1"/>
    </row>
    <row r="4" spans="1:7" ht="21.9" customHeight="1" x14ac:dyDescent="0.25">
      <c r="A4" s="190"/>
      <c r="B4" s="173"/>
      <c r="C4" s="173"/>
      <c r="D4" s="174"/>
      <c r="E4" s="199"/>
      <c r="F4" s="200"/>
      <c r="G4" s="1"/>
    </row>
    <row r="5" spans="1:7" ht="9.9" customHeight="1" x14ac:dyDescent="0.25">
      <c r="A5" s="182" t="s">
        <v>20</v>
      </c>
      <c r="B5" s="183"/>
      <c r="C5" s="183"/>
      <c r="D5" s="183"/>
      <c r="E5" s="184"/>
      <c r="F5" s="185"/>
      <c r="G5" s="1"/>
    </row>
    <row r="6" spans="1:7" ht="21.9" customHeight="1" x14ac:dyDescent="0.25">
      <c r="A6" s="186"/>
      <c r="B6" s="187"/>
      <c r="C6" s="187"/>
      <c r="D6" s="187"/>
      <c r="E6" s="187"/>
      <c r="F6" s="188"/>
      <c r="G6" s="1"/>
    </row>
    <row r="7" spans="1:7" ht="9.9" customHeight="1" x14ac:dyDescent="0.25">
      <c r="A7" s="189" t="s">
        <v>21</v>
      </c>
      <c r="B7" s="169"/>
      <c r="C7" s="169"/>
      <c r="D7" s="170"/>
      <c r="E7" s="168" t="s">
        <v>22</v>
      </c>
      <c r="F7" s="171"/>
      <c r="G7" s="1"/>
    </row>
    <row r="8" spans="1:7" ht="21.9" customHeight="1" x14ac:dyDescent="0.25">
      <c r="A8" s="190"/>
      <c r="B8" s="173"/>
      <c r="C8" s="173"/>
      <c r="D8" s="174"/>
      <c r="E8" s="172"/>
      <c r="F8" s="191"/>
      <c r="G8" s="1"/>
    </row>
    <row r="9" spans="1:7" ht="9.9" customHeight="1" x14ac:dyDescent="0.25">
      <c r="A9" s="10" t="s">
        <v>24</v>
      </c>
      <c r="B9" s="168" t="s">
        <v>25</v>
      </c>
      <c r="C9" s="169"/>
      <c r="D9" s="170"/>
      <c r="E9" s="168" t="s">
        <v>19</v>
      </c>
      <c r="F9" s="171"/>
      <c r="G9" s="1"/>
    </row>
    <row r="10" spans="1:7" ht="21.9" customHeight="1" x14ac:dyDescent="0.25">
      <c r="A10" s="22"/>
      <c r="B10" s="172"/>
      <c r="C10" s="173"/>
      <c r="D10" s="174"/>
      <c r="E10" s="175">
        <f>F143</f>
        <v>0</v>
      </c>
      <c r="F10" s="176"/>
      <c r="G10" s="1"/>
    </row>
    <row r="11" spans="1:7" ht="14.25" customHeight="1" thickBot="1" x14ac:dyDescent="0.3">
      <c r="A11" s="177" t="s">
        <v>11</v>
      </c>
      <c r="B11" s="178"/>
      <c r="C11" s="178"/>
      <c r="D11" s="178"/>
      <c r="E11" s="85" t="s">
        <v>50</v>
      </c>
      <c r="F11" s="86" t="s">
        <v>0</v>
      </c>
      <c r="G11" s="1"/>
    </row>
    <row r="12" spans="1:7" ht="20.100000000000001" customHeight="1" x14ac:dyDescent="0.25">
      <c r="A12" s="179" t="s">
        <v>1</v>
      </c>
      <c r="B12" s="180"/>
      <c r="C12" s="180"/>
      <c r="D12" s="180"/>
      <c r="E12" s="180"/>
      <c r="F12" s="181"/>
      <c r="G12" s="1"/>
    </row>
    <row r="13" spans="1:7" ht="21" thickBot="1" x14ac:dyDescent="0.3">
      <c r="A13" s="21" t="s">
        <v>9</v>
      </c>
      <c r="B13" s="87" t="s">
        <v>52</v>
      </c>
      <c r="C13" s="87" t="s">
        <v>51</v>
      </c>
      <c r="D13" s="17" t="s">
        <v>46</v>
      </c>
      <c r="E13" s="17" t="s">
        <v>47</v>
      </c>
      <c r="F13" s="91" t="s">
        <v>50</v>
      </c>
      <c r="G13" s="1"/>
    </row>
    <row r="14" spans="1:7" ht="15.9" customHeight="1" x14ac:dyDescent="0.25">
      <c r="A14" s="88"/>
      <c r="B14" s="89"/>
      <c r="C14" s="23"/>
      <c r="D14" s="24"/>
      <c r="E14" s="24"/>
      <c r="F14" s="15">
        <f>ROUND(((B14*C14)*D14), 2)</f>
        <v>0</v>
      </c>
      <c r="G14" s="1"/>
    </row>
    <row r="15" spans="1:7" ht="15.9" customHeight="1" x14ac:dyDescent="0.25">
      <c r="A15" s="35"/>
      <c r="B15" s="90"/>
      <c r="C15" s="25"/>
      <c r="D15" s="26"/>
      <c r="E15" s="26"/>
      <c r="F15" s="15">
        <f t="shared" ref="F15:F23" si="0">ROUND(((B15*C15)*D15), 2)</f>
        <v>0</v>
      </c>
      <c r="G15" s="1"/>
    </row>
    <row r="16" spans="1:7" ht="15.9" customHeight="1" x14ac:dyDescent="0.25">
      <c r="A16" s="35"/>
      <c r="B16" s="90"/>
      <c r="C16" s="25"/>
      <c r="D16" s="26"/>
      <c r="E16" s="26"/>
      <c r="F16" s="15">
        <f t="shared" si="0"/>
        <v>0</v>
      </c>
      <c r="G16" s="1"/>
    </row>
    <row r="17" spans="1:7" ht="15.9" customHeight="1" x14ac:dyDescent="0.25">
      <c r="A17" s="35"/>
      <c r="B17" s="90"/>
      <c r="C17" s="25"/>
      <c r="D17" s="26"/>
      <c r="E17" s="26"/>
      <c r="F17" s="15">
        <f t="shared" si="0"/>
        <v>0</v>
      </c>
      <c r="G17" s="1"/>
    </row>
    <row r="18" spans="1:7" ht="15.9" customHeight="1" x14ac:dyDescent="0.25">
      <c r="A18" s="35"/>
      <c r="B18" s="90"/>
      <c r="C18" s="25"/>
      <c r="D18" s="26"/>
      <c r="E18" s="26"/>
      <c r="F18" s="15">
        <f t="shared" si="0"/>
        <v>0</v>
      </c>
      <c r="G18" s="1"/>
    </row>
    <row r="19" spans="1:7" ht="15.9" customHeight="1" x14ac:dyDescent="0.25">
      <c r="A19" s="31"/>
      <c r="B19" s="89"/>
      <c r="C19" s="23"/>
      <c r="D19" s="24"/>
      <c r="E19" s="24"/>
      <c r="F19" s="15">
        <f t="shared" si="0"/>
        <v>0</v>
      </c>
      <c r="G19" s="1"/>
    </row>
    <row r="20" spans="1:7" ht="15.9" customHeight="1" x14ac:dyDescent="0.25">
      <c r="A20" s="35"/>
      <c r="B20" s="90"/>
      <c r="C20" s="25"/>
      <c r="D20" s="26"/>
      <c r="E20" s="26"/>
      <c r="F20" s="15">
        <f t="shared" si="0"/>
        <v>0</v>
      </c>
      <c r="G20" s="1"/>
    </row>
    <row r="21" spans="1:7" ht="15.9" customHeight="1" x14ac:dyDescent="0.25">
      <c r="A21" s="35"/>
      <c r="B21" s="90"/>
      <c r="C21" s="25"/>
      <c r="D21" s="26"/>
      <c r="E21" s="26"/>
      <c r="F21" s="15">
        <f t="shared" si="0"/>
        <v>0</v>
      </c>
      <c r="G21" s="1"/>
    </row>
    <row r="22" spans="1:7" ht="15.9" customHeight="1" x14ac:dyDescent="0.25">
      <c r="A22" s="35"/>
      <c r="B22" s="90"/>
      <c r="C22" s="25"/>
      <c r="D22" s="26"/>
      <c r="E22" s="26"/>
      <c r="F22" s="15">
        <f t="shared" si="0"/>
        <v>0</v>
      </c>
      <c r="G22" s="1"/>
    </row>
    <row r="23" spans="1:7" ht="15.9" customHeight="1" thickBot="1" x14ac:dyDescent="0.3">
      <c r="A23" s="35"/>
      <c r="B23" s="90"/>
      <c r="C23" s="25"/>
      <c r="D23" s="26"/>
      <c r="E23" s="26"/>
      <c r="F23" s="15">
        <f t="shared" si="0"/>
        <v>0</v>
      </c>
      <c r="G23" s="1"/>
    </row>
    <row r="24" spans="1:7" ht="15.9" hidden="1" customHeight="1" x14ac:dyDescent="0.25">
      <c r="A24" s="141"/>
      <c r="B24" s="143"/>
      <c r="C24" s="23"/>
      <c r="D24" s="24"/>
      <c r="E24" s="24"/>
      <c r="F24" s="15">
        <f>ROUND(SUM(C24*D24), 2)</f>
        <v>0</v>
      </c>
      <c r="G24" s="1"/>
    </row>
    <row r="25" spans="1:7" ht="15.9" hidden="1" customHeight="1" x14ac:dyDescent="0.25">
      <c r="A25" s="144"/>
      <c r="B25" s="146"/>
      <c r="C25" s="25"/>
      <c r="D25" s="26"/>
      <c r="E25" s="26"/>
      <c r="F25" s="6">
        <f t="shared" ref="F25:F28" si="1">ROUND(SUM(C25*D25), 2)</f>
        <v>0</v>
      </c>
      <c r="G25" s="1"/>
    </row>
    <row r="26" spans="1:7" ht="15.9" hidden="1" customHeight="1" x14ac:dyDescent="0.25">
      <c r="A26" s="144"/>
      <c r="B26" s="146"/>
      <c r="C26" s="25"/>
      <c r="D26" s="26"/>
      <c r="E26" s="26"/>
      <c r="F26" s="6">
        <f t="shared" si="1"/>
        <v>0</v>
      </c>
      <c r="G26" s="1"/>
    </row>
    <row r="27" spans="1:7" ht="15.9" hidden="1" customHeight="1" x14ac:dyDescent="0.25">
      <c r="A27" s="144"/>
      <c r="B27" s="146"/>
      <c r="C27" s="25"/>
      <c r="D27" s="26"/>
      <c r="E27" s="26"/>
      <c r="F27" s="6">
        <f t="shared" si="1"/>
        <v>0</v>
      </c>
      <c r="G27" s="1"/>
    </row>
    <row r="28" spans="1:7" ht="15.9" hidden="1" customHeight="1" x14ac:dyDescent="0.25">
      <c r="A28" s="144"/>
      <c r="B28" s="146"/>
      <c r="C28" s="25"/>
      <c r="D28" s="26"/>
      <c r="E28" s="26"/>
      <c r="F28" s="6">
        <f t="shared" si="1"/>
        <v>0</v>
      </c>
      <c r="G28" s="1"/>
    </row>
    <row r="29" spans="1:7" ht="15.9" hidden="1" customHeight="1" x14ac:dyDescent="0.25">
      <c r="A29" s="144"/>
      <c r="B29" s="146"/>
      <c r="C29" s="25"/>
      <c r="D29" s="26"/>
      <c r="E29" s="26"/>
      <c r="F29" s="6">
        <f t="shared" ref="F29:F33" si="2">ROUND(SUM(C29*D29), 2)</f>
        <v>0</v>
      </c>
      <c r="G29" s="1"/>
    </row>
    <row r="30" spans="1:7" ht="15.9" hidden="1" customHeight="1" x14ac:dyDescent="0.25">
      <c r="A30" s="144"/>
      <c r="B30" s="146"/>
      <c r="C30" s="25"/>
      <c r="D30" s="26"/>
      <c r="E30" s="26"/>
      <c r="F30" s="6">
        <f t="shared" si="2"/>
        <v>0</v>
      </c>
      <c r="G30" s="1"/>
    </row>
    <row r="31" spans="1:7" ht="15.9" hidden="1" customHeight="1" x14ac:dyDescent="0.25">
      <c r="A31" s="144"/>
      <c r="B31" s="146"/>
      <c r="C31" s="25"/>
      <c r="D31" s="26"/>
      <c r="E31" s="26"/>
      <c r="F31" s="6">
        <f t="shared" si="2"/>
        <v>0</v>
      </c>
      <c r="G31" s="1"/>
    </row>
    <row r="32" spans="1:7" ht="15.9" hidden="1" customHeight="1" x14ac:dyDescent="0.25">
      <c r="A32" s="144"/>
      <c r="B32" s="146"/>
      <c r="C32" s="25"/>
      <c r="D32" s="26"/>
      <c r="E32" s="26"/>
      <c r="F32" s="6">
        <f t="shared" si="2"/>
        <v>0</v>
      </c>
      <c r="G32" s="1"/>
    </row>
    <row r="33" spans="1:7" ht="15.9" hidden="1" customHeight="1" thickBot="1" x14ac:dyDescent="0.3">
      <c r="A33" s="156"/>
      <c r="B33" s="157"/>
      <c r="C33" s="27"/>
      <c r="D33" s="28"/>
      <c r="E33" s="28"/>
      <c r="F33" s="6">
        <f t="shared" si="2"/>
        <v>0</v>
      </c>
      <c r="G33" s="1"/>
    </row>
    <row r="34" spans="1:7" ht="15.9" customHeight="1" thickTop="1" x14ac:dyDescent="0.25">
      <c r="A34" s="158" t="s">
        <v>50</v>
      </c>
      <c r="B34" s="159"/>
      <c r="C34" s="160"/>
      <c r="D34" s="164" t="s">
        <v>13</v>
      </c>
      <c r="E34" s="165"/>
      <c r="F34" s="7">
        <f>ROUND(SUM($F14:$F33), 2)</f>
        <v>0</v>
      </c>
      <c r="G34" s="1"/>
    </row>
    <row r="35" spans="1:7" ht="15.9" customHeight="1" thickBot="1" x14ac:dyDescent="0.3">
      <c r="A35" s="161"/>
      <c r="B35" s="162"/>
      <c r="C35" s="163"/>
      <c r="D35" s="166" t="s">
        <v>14</v>
      </c>
      <c r="E35" s="167"/>
      <c r="F35" s="8">
        <f>ROUND(SUM($E14:$E33), 2)</f>
        <v>0</v>
      </c>
      <c r="G35" s="1"/>
    </row>
    <row r="36" spans="1:7" ht="20.100000000000001" customHeight="1" thickBot="1" x14ac:dyDescent="0.3">
      <c r="A36" s="152" t="s">
        <v>2</v>
      </c>
      <c r="B36" s="148"/>
      <c r="C36" s="148"/>
      <c r="D36" s="148"/>
      <c r="E36" s="148"/>
      <c r="F36" s="149"/>
      <c r="G36" s="1"/>
    </row>
    <row r="37" spans="1:7" ht="15.9" customHeight="1" x14ac:dyDescent="0.25">
      <c r="A37" s="141"/>
      <c r="B37" s="142"/>
      <c r="C37" s="142"/>
      <c r="D37" s="142"/>
      <c r="E37" s="143"/>
      <c r="F37" s="29"/>
      <c r="G37" s="1"/>
    </row>
    <row r="38" spans="1:7" ht="15.9" customHeight="1" x14ac:dyDescent="0.25">
      <c r="A38" s="144"/>
      <c r="B38" s="145"/>
      <c r="C38" s="145"/>
      <c r="D38" s="145"/>
      <c r="E38" s="146"/>
      <c r="F38" s="30"/>
      <c r="G38" s="1"/>
    </row>
    <row r="39" spans="1:7" ht="15.9" customHeight="1" x14ac:dyDescent="0.25">
      <c r="A39" s="144"/>
      <c r="B39" s="145"/>
      <c r="C39" s="145"/>
      <c r="D39" s="145"/>
      <c r="E39" s="146"/>
      <c r="F39" s="30"/>
      <c r="G39" s="1"/>
    </row>
    <row r="40" spans="1:7" ht="15.9" customHeight="1" x14ac:dyDescent="0.25">
      <c r="A40" s="144"/>
      <c r="B40" s="145"/>
      <c r="C40" s="145"/>
      <c r="D40" s="145"/>
      <c r="E40" s="146"/>
      <c r="F40" s="30"/>
      <c r="G40" s="1"/>
    </row>
    <row r="41" spans="1:7" ht="15.9" customHeight="1" thickBot="1" x14ac:dyDescent="0.3">
      <c r="A41" s="144"/>
      <c r="B41" s="145"/>
      <c r="C41" s="145"/>
      <c r="D41" s="145"/>
      <c r="E41" s="146"/>
      <c r="F41" s="30"/>
      <c r="G41" s="1"/>
    </row>
    <row r="42" spans="1:7" ht="15.9" hidden="1" customHeight="1" x14ac:dyDescent="0.25">
      <c r="A42" s="130"/>
      <c r="B42" s="131"/>
      <c r="C42" s="131"/>
      <c r="D42" s="131"/>
      <c r="E42" s="132"/>
      <c r="F42" s="2"/>
      <c r="G42" s="1"/>
    </row>
    <row r="43" spans="1:7" ht="15.9" hidden="1" customHeight="1" x14ac:dyDescent="0.25">
      <c r="A43" s="130"/>
      <c r="B43" s="131"/>
      <c r="C43" s="131"/>
      <c r="D43" s="131"/>
      <c r="E43" s="132"/>
      <c r="F43" s="2"/>
      <c r="G43" s="1"/>
    </row>
    <row r="44" spans="1:7" ht="15.9" hidden="1" customHeight="1" x14ac:dyDescent="0.25">
      <c r="A44" s="130"/>
      <c r="B44" s="131"/>
      <c r="C44" s="131"/>
      <c r="D44" s="131"/>
      <c r="E44" s="132"/>
      <c r="F44" s="2"/>
      <c r="G44" s="1"/>
    </row>
    <row r="45" spans="1:7" ht="15.9" hidden="1" customHeight="1" x14ac:dyDescent="0.25">
      <c r="A45" s="130"/>
      <c r="B45" s="131"/>
      <c r="C45" s="131"/>
      <c r="D45" s="131"/>
      <c r="E45" s="132"/>
      <c r="F45" s="2"/>
      <c r="G45" s="1"/>
    </row>
    <row r="46" spans="1:7" ht="15.9" hidden="1" customHeight="1" thickBot="1" x14ac:dyDescent="0.3">
      <c r="A46" s="133"/>
      <c r="B46" s="134"/>
      <c r="C46" s="134"/>
      <c r="D46" s="134"/>
      <c r="E46" s="135"/>
      <c r="F46" s="3"/>
      <c r="G46" s="1"/>
    </row>
    <row r="47" spans="1:7" ht="15.9" customHeight="1" thickTop="1" thickBot="1" x14ac:dyDescent="0.3">
      <c r="A47" s="136" t="s">
        <v>50</v>
      </c>
      <c r="B47" s="137"/>
      <c r="C47" s="138"/>
      <c r="D47" s="139" t="s">
        <v>12</v>
      </c>
      <c r="E47" s="140"/>
      <c r="F47" s="9">
        <f>ROUND(SUM(F37:F46), 2)</f>
        <v>0</v>
      </c>
      <c r="G47" s="1"/>
    </row>
    <row r="48" spans="1:7" ht="20.100000000000001" customHeight="1" x14ac:dyDescent="0.25">
      <c r="A48" s="153" t="s">
        <v>48</v>
      </c>
      <c r="B48" s="154"/>
      <c r="C48" s="154"/>
      <c r="D48" s="154"/>
      <c r="E48" s="154"/>
      <c r="F48" s="155"/>
      <c r="G48" s="1"/>
    </row>
    <row r="49" spans="1:7" ht="20.100000000000001" customHeight="1" thickBot="1" x14ac:dyDescent="0.3">
      <c r="A49" s="18" t="s">
        <v>49</v>
      </c>
      <c r="B49" s="19" t="s">
        <v>41</v>
      </c>
      <c r="C49" s="20" t="s">
        <v>42</v>
      </c>
      <c r="D49" s="19" t="s">
        <v>43</v>
      </c>
      <c r="E49" s="19" t="s">
        <v>44</v>
      </c>
      <c r="F49" s="91" t="s">
        <v>50</v>
      </c>
      <c r="G49" s="1"/>
    </row>
    <row r="50" spans="1:7" ht="15.9" customHeight="1" x14ac:dyDescent="0.25">
      <c r="A50" s="31"/>
      <c r="B50" s="32"/>
      <c r="C50" s="33"/>
      <c r="D50" s="34"/>
      <c r="E50" s="33"/>
      <c r="F50" s="16">
        <f>ROUND((B50*C50)+SUM(D50:E50), 2)</f>
        <v>0</v>
      </c>
      <c r="G50" s="1"/>
    </row>
    <row r="51" spans="1:7" ht="15.9" customHeight="1" x14ac:dyDescent="0.25">
      <c r="A51" s="35"/>
      <c r="B51" s="36"/>
      <c r="C51" s="37"/>
      <c r="D51" s="38"/>
      <c r="E51" s="37"/>
      <c r="F51" s="16">
        <f t="shared" ref="F51:F54" si="3">ROUND((B51*C51)+SUM(D51:E51), 2)</f>
        <v>0</v>
      </c>
      <c r="G51" s="1"/>
    </row>
    <row r="52" spans="1:7" ht="15.9" customHeight="1" x14ac:dyDescent="0.25">
      <c r="A52" s="35"/>
      <c r="B52" s="36"/>
      <c r="C52" s="37"/>
      <c r="D52" s="38"/>
      <c r="E52" s="37"/>
      <c r="F52" s="16">
        <f t="shared" si="3"/>
        <v>0</v>
      </c>
      <c r="G52" s="1"/>
    </row>
    <row r="53" spans="1:7" ht="15.9" customHeight="1" x14ac:dyDescent="0.25">
      <c r="A53" s="35"/>
      <c r="B53" s="36"/>
      <c r="C53" s="37"/>
      <c r="D53" s="38"/>
      <c r="E53" s="37"/>
      <c r="F53" s="16">
        <f t="shared" si="3"/>
        <v>0</v>
      </c>
      <c r="G53" s="1"/>
    </row>
    <row r="54" spans="1:7" ht="15.9" customHeight="1" thickBot="1" x14ac:dyDescent="0.3">
      <c r="A54" s="35"/>
      <c r="B54" s="36"/>
      <c r="C54" s="37"/>
      <c r="D54" s="38"/>
      <c r="E54" s="37"/>
      <c r="F54" s="16">
        <f t="shared" si="3"/>
        <v>0</v>
      </c>
      <c r="G54" s="1"/>
    </row>
    <row r="55" spans="1:7" ht="15.9" hidden="1" customHeight="1" x14ac:dyDescent="0.25">
      <c r="A55" s="130"/>
      <c r="B55" s="131"/>
      <c r="C55" s="131"/>
      <c r="D55" s="131"/>
      <c r="E55" s="132"/>
      <c r="F55" s="2"/>
      <c r="G55" s="1"/>
    </row>
    <row r="56" spans="1:7" ht="15.9" hidden="1" customHeight="1" x14ac:dyDescent="0.25">
      <c r="A56" s="130"/>
      <c r="B56" s="131"/>
      <c r="C56" s="131"/>
      <c r="D56" s="131"/>
      <c r="E56" s="132"/>
      <c r="F56" s="2"/>
      <c r="G56" s="1"/>
    </row>
    <row r="57" spans="1:7" ht="15.9" hidden="1" customHeight="1" x14ac:dyDescent="0.25">
      <c r="A57" s="130"/>
      <c r="B57" s="131"/>
      <c r="C57" s="131"/>
      <c r="D57" s="131"/>
      <c r="E57" s="132"/>
      <c r="F57" s="2"/>
      <c r="G57" s="1"/>
    </row>
    <row r="58" spans="1:7" ht="15.9" hidden="1" customHeight="1" x14ac:dyDescent="0.25">
      <c r="A58" s="130"/>
      <c r="B58" s="131"/>
      <c r="C58" s="131"/>
      <c r="D58" s="131"/>
      <c r="E58" s="132"/>
      <c r="F58" s="2"/>
      <c r="G58" s="1"/>
    </row>
    <row r="59" spans="1:7" ht="15.9" hidden="1" customHeight="1" thickBot="1" x14ac:dyDescent="0.3">
      <c r="A59" s="133"/>
      <c r="B59" s="134"/>
      <c r="C59" s="134"/>
      <c r="D59" s="134"/>
      <c r="E59" s="135"/>
      <c r="F59" s="3"/>
      <c r="G59" s="1"/>
    </row>
    <row r="60" spans="1:7" ht="15.9" customHeight="1" thickTop="1" thickBot="1" x14ac:dyDescent="0.3">
      <c r="A60" s="136" t="s">
        <v>50</v>
      </c>
      <c r="B60" s="137"/>
      <c r="C60" s="138"/>
      <c r="D60" s="139" t="s">
        <v>15</v>
      </c>
      <c r="E60" s="140"/>
      <c r="F60" s="9">
        <f>ROUND(SUM(F50:F59),2 )</f>
        <v>0</v>
      </c>
      <c r="G60" s="1"/>
    </row>
    <row r="61" spans="1:7" ht="20.100000000000001" customHeight="1" thickBot="1" x14ac:dyDescent="0.3">
      <c r="A61" s="152" t="s">
        <v>3</v>
      </c>
      <c r="B61" s="148"/>
      <c r="C61" s="148"/>
      <c r="D61" s="148"/>
      <c r="E61" s="148"/>
      <c r="F61" s="149"/>
      <c r="G61" s="1"/>
    </row>
    <row r="62" spans="1:7" ht="15.9" customHeight="1" x14ac:dyDescent="0.25">
      <c r="A62" s="141"/>
      <c r="B62" s="142"/>
      <c r="C62" s="142"/>
      <c r="D62" s="142"/>
      <c r="E62" s="143"/>
      <c r="F62" s="29"/>
      <c r="G62" s="1"/>
    </row>
    <row r="63" spans="1:7" ht="15.9" customHeight="1" x14ac:dyDescent="0.25">
      <c r="A63" s="144"/>
      <c r="B63" s="145"/>
      <c r="C63" s="145"/>
      <c r="D63" s="145"/>
      <c r="E63" s="146"/>
      <c r="F63" s="30"/>
      <c r="G63" s="1"/>
    </row>
    <row r="64" spans="1:7" ht="15.9" customHeight="1" x14ac:dyDescent="0.25">
      <c r="A64" s="144"/>
      <c r="B64" s="145"/>
      <c r="C64" s="145"/>
      <c r="D64" s="145"/>
      <c r="E64" s="146"/>
      <c r="F64" s="30"/>
      <c r="G64" s="1"/>
    </row>
    <row r="65" spans="1:7" ht="15.9" customHeight="1" x14ac:dyDescent="0.25">
      <c r="A65" s="144"/>
      <c r="B65" s="145"/>
      <c r="C65" s="145"/>
      <c r="D65" s="145"/>
      <c r="E65" s="146"/>
      <c r="F65" s="30"/>
      <c r="G65" s="1"/>
    </row>
    <row r="66" spans="1:7" ht="15.9" customHeight="1" thickBot="1" x14ac:dyDescent="0.3">
      <c r="A66" s="144"/>
      <c r="B66" s="145"/>
      <c r="C66" s="145"/>
      <c r="D66" s="145"/>
      <c r="E66" s="146"/>
      <c r="F66" s="30"/>
      <c r="G66" s="1"/>
    </row>
    <row r="67" spans="1:7" ht="15.9" hidden="1" customHeight="1" x14ac:dyDescent="0.25">
      <c r="A67" s="130"/>
      <c r="B67" s="131"/>
      <c r="C67" s="131"/>
      <c r="D67" s="131"/>
      <c r="E67" s="132"/>
      <c r="F67" s="2"/>
      <c r="G67" s="1"/>
    </row>
    <row r="68" spans="1:7" ht="15.9" hidden="1" customHeight="1" x14ac:dyDescent="0.25">
      <c r="A68" s="130"/>
      <c r="B68" s="131"/>
      <c r="C68" s="131"/>
      <c r="D68" s="131"/>
      <c r="E68" s="132"/>
      <c r="F68" s="2"/>
      <c r="G68" s="1"/>
    </row>
    <row r="69" spans="1:7" ht="15.9" hidden="1" customHeight="1" x14ac:dyDescent="0.25">
      <c r="A69" s="130"/>
      <c r="B69" s="131"/>
      <c r="C69" s="131"/>
      <c r="D69" s="131"/>
      <c r="E69" s="132"/>
      <c r="F69" s="2"/>
      <c r="G69" s="1"/>
    </row>
    <row r="70" spans="1:7" ht="15.9" hidden="1" customHeight="1" x14ac:dyDescent="0.25">
      <c r="A70" s="130"/>
      <c r="B70" s="131"/>
      <c r="C70" s="131"/>
      <c r="D70" s="131"/>
      <c r="E70" s="132"/>
      <c r="F70" s="2"/>
      <c r="G70" s="1"/>
    </row>
    <row r="71" spans="1:7" ht="15.9" hidden="1" customHeight="1" thickBot="1" x14ac:dyDescent="0.3">
      <c r="A71" s="133"/>
      <c r="B71" s="134"/>
      <c r="C71" s="134"/>
      <c r="D71" s="134"/>
      <c r="E71" s="135"/>
      <c r="F71" s="3"/>
      <c r="G71" s="1"/>
    </row>
    <row r="72" spans="1:7" ht="15.9" customHeight="1" thickTop="1" thickBot="1" x14ac:dyDescent="0.3">
      <c r="A72" s="136" t="s">
        <v>50</v>
      </c>
      <c r="B72" s="137"/>
      <c r="C72" s="138"/>
      <c r="D72" s="139" t="s">
        <v>16</v>
      </c>
      <c r="E72" s="140"/>
      <c r="F72" s="9">
        <f>ROUND(SUM(F62:F71),2 )</f>
        <v>0</v>
      </c>
      <c r="G72" s="1"/>
    </row>
    <row r="73" spans="1:7" ht="20.100000000000001" customHeight="1" thickBot="1" x14ac:dyDescent="0.3">
      <c r="A73" s="152" t="s">
        <v>4</v>
      </c>
      <c r="B73" s="148"/>
      <c r="C73" s="148"/>
      <c r="D73" s="148"/>
      <c r="E73" s="148"/>
      <c r="F73" s="149"/>
      <c r="G73" s="1"/>
    </row>
    <row r="74" spans="1:7" ht="15.9" customHeight="1" x14ac:dyDescent="0.25">
      <c r="A74" s="144"/>
      <c r="B74" s="145"/>
      <c r="C74" s="145"/>
      <c r="D74" s="145"/>
      <c r="E74" s="146"/>
      <c r="F74" s="30"/>
      <c r="G74" s="1"/>
    </row>
    <row r="75" spans="1:7" ht="15.9" customHeight="1" thickBot="1" x14ac:dyDescent="0.3">
      <c r="A75" s="144"/>
      <c r="B75" s="145"/>
      <c r="C75" s="145"/>
      <c r="D75" s="145"/>
      <c r="E75" s="146"/>
      <c r="F75" s="30"/>
      <c r="G75" s="1"/>
    </row>
    <row r="76" spans="1:7" ht="15.9" hidden="1" customHeight="1" x14ac:dyDescent="0.25">
      <c r="A76" s="130"/>
      <c r="B76" s="131"/>
      <c r="C76" s="131"/>
      <c r="D76" s="131"/>
      <c r="E76" s="132"/>
      <c r="F76" s="2"/>
      <c r="G76" s="1"/>
    </row>
    <row r="77" spans="1:7" ht="15.9" hidden="1" customHeight="1" x14ac:dyDescent="0.25">
      <c r="A77" s="130"/>
      <c r="B77" s="131"/>
      <c r="C77" s="131"/>
      <c r="D77" s="131"/>
      <c r="E77" s="132"/>
      <c r="F77" s="2"/>
      <c r="G77" s="1"/>
    </row>
    <row r="78" spans="1:7" ht="15.9" hidden="1" customHeight="1" thickBot="1" x14ac:dyDescent="0.3">
      <c r="A78" s="133"/>
      <c r="B78" s="134"/>
      <c r="C78" s="134"/>
      <c r="D78" s="131"/>
      <c r="E78" s="132"/>
      <c r="F78" s="4"/>
      <c r="G78" s="1"/>
    </row>
    <row r="79" spans="1:7" ht="15.9" customHeight="1" thickTop="1" thickBot="1" x14ac:dyDescent="0.3">
      <c r="A79" s="136" t="s">
        <v>50</v>
      </c>
      <c r="B79" s="137"/>
      <c r="C79" s="138"/>
      <c r="D79" s="139" t="s">
        <v>17</v>
      </c>
      <c r="E79" s="140"/>
      <c r="F79" s="9">
        <f>ROUND(SUM($F74:$F78), 2)</f>
        <v>0</v>
      </c>
      <c r="G79" s="1"/>
    </row>
    <row r="80" spans="1:7" ht="20.100000000000001" customHeight="1" thickBot="1" x14ac:dyDescent="0.3">
      <c r="A80" s="152" t="s">
        <v>5</v>
      </c>
      <c r="B80" s="148"/>
      <c r="C80" s="148"/>
      <c r="D80" s="148"/>
      <c r="E80" s="148"/>
      <c r="F80" s="149"/>
      <c r="G80" s="1"/>
    </row>
    <row r="81" spans="1:7" ht="15.9" customHeight="1" thickBot="1" x14ac:dyDescent="0.3">
      <c r="A81" s="150" t="s">
        <v>8</v>
      </c>
      <c r="B81" s="151"/>
      <c r="C81" s="151"/>
      <c r="D81" s="151"/>
      <c r="E81" s="41">
        <v>0.1</v>
      </c>
      <c r="F81" s="30"/>
      <c r="G81" s="1"/>
    </row>
    <row r="82" spans="1:7" ht="20.100000000000001" customHeight="1" thickBot="1" x14ac:dyDescent="0.3">
      <c r="A82" s="147" t="s">
        <v>32</v>
      </c>
      <c r="B82" s="148"/>
      <c r="C82" s="148"/>
      <c r="D82" s="148"/>
      <c r="E82" s="148"/>
      <c r="F82" s="149"/>
      <c r="G82" s="1"/>
    </row>
    <row r="83" spans="1:7" ht="15.9" customHeight="1" x14ac:dyDescent="0.25">
      <c r="A83" s="141"/>
      <c r="B83" s="142"/>
      <c r="C83" s="142"/>
      <c r="D83" s="142"/>
      <c r="E83" s="143"/>
      <c r="F83" s="29"/>
      <c r="G83" s="1"/>
    </row>
    <row r="84" spans="1:7" ht="15.9" customHeight="1" x14ac:dyDescent="0.25">
      <c r="A84" s="144"/>
      <c r="B84" s="145"/>
      <c r="C84" s="145"/>
      <c r="D84" s="145"/>
      <c r="E84" s="146"/>
      <c r="F84" s="30"/>
      <c r="G84" s="1"/>
    </row>
    <row r="85" spans="1:7" ht="15.9" customHeight="1" x14ac:dyDescent="0.25">
      <c r="A85" s="144"/>
      <c r="B85" s="145"/>
      <c r="C85" s="145"/>
      <c r="D85" s="145"/>
      <c r="E85" s="146"/>
      <c r="F85" s="30"/>
      <c r="G85" s="1"/>
    </row>
    <row r="86" spans="1:7" ht="15.9" customHeight="1" x14ac:dyDescent="0.25">
      <c r="A86" s="144"/>
      <c r="B86" s="145"/>
      <c r="C86" s="145"/>
      <c r="D86" s="145"/>
      <c r="E86" s="146"/>
      <c r="F86" s="30"/>
      <c r="G86" s="1"/>
    </row>
    <row r="87" spans="1:7" ht="15.9" customHeight="1" thickBot="1" x14ac:dyDescent="0.3">
      <c r="A87" s="144"/>
      <c r="B87" s="145"/>
      <c r="C87" s="145"/>
      <c r="D87" s="145"/>
      <c r="E87" s="146"/>
      <c r="F87" s="30"/>
      <c r="G87" s="1"/>
    </row>
    <row r="88" spans="1:7" ht="15.9" hidden="1" customHeight="1" x14ac:dyDescent="0.25">
      <c r="A88" s="130"/>
      <c r="B88" s="131"/>
      <c r="C88" s="131"/>
      <c r="D88" s="131"/>
      <c r="E88" s="132"/>
      <c r="F88" s="2"/>
      <c r="G88" s="1"/>
    </row>
    <row r="89" spans="1:7" ht="15.9" hidden="1" customHeight="1" x14ac:dyDescent="0.25">
      <c r="A89" s="130"/>
      <c r="B89" s="131"/>
      <c r="C89" s="131"/>
      <c r="D89" s="131"/>
      <c r="E89" s="132"/>
      <c r="F89" s="2"/>
      <c r="G89" s="1"/>
    </row>
    <row r="90" spans="1:7" ht="15.9" hidden="1" customHeight="1" x14ac:dyDescent="0.25">
      <c r="A90" s="130"/>
      <c r="B90" s="131"/>
      <c r="C90" s="131"/>
      <c r="D90" s="131"/>
      <c r="E90" s="132"/>
      <c r="F90" s="2"/>
      <c r="G90" s="1"/>
    </row>
    <row r="91" spans="1:7" ht="15.9" hidden="1" customHeight="1" x14ac:dyDescent="0.25">
      <c r="A91" s="130"/>
      <c r="B91" s="131"/>
      <c r="C91" s="131"/>
      <c r="D91" s="131"/>
      <c r="E91" s="132"/>
      <c r="F91" s="2"/>
      <c r="G91" s="1"/>
    </row>
    <row r="92" spans="1:7" ht="15.9" hidden="1" customHeight="1" thickBot="1" x14ac:dyDescent="0.3">
      <c r="A92" s="133"/>
      <c r="B92" s="134"/>
      <c r="C92" s="134"/>
      <c r="D92" s="134"/>
      <c r="E92" s="135"/>
      <c r="F92" s="3"/>
      <c r="G92" s="1"/>
    </row>
    <row r="93" spans="1:7" ht="15.9" customHeight="1" thickTop="1" thickBot="1" x14ac:dyDescent="0.3">
      <c r="A93" s="136" t="s">
        <v>50</v>
      </c>
      <c r="B93" s="137"/>
      <c r="C93" s="138"/>
      <c r="D93" s="139" t="s">
        <v>39</v>
      </c>
      <c r="E93" s="140"/>
      <c r="F93" s="9">
        <f>ROUND(SUM(F83:F92),2)</f>
        <v>0</v>
      </c>
      <c r="G93" s="1"/>
    </row>
    <row r="94" spans="1:7" ht="20.100000000000001" customHeight="1" thickBot="1" x14ac:dyDescent="0.3">
      <c r="A94" s="147" t="s">
        <v>33</v>
      </c>
      <c r="B94" s="148"/>
      <c r="C94" s="148"/>
      <c r="D94" s="148"/>
      <c r="E94" s="148"/>
      <c r="F94" s="149"/>
      <c r="G94" s="1"/>
    </row>
    <row r="95" spans="1:7" ht="15.9" customHeight="1" x14ac:dyDescent="0.25">
      <c r="A95" s="141"/>
      <c r="B95" s="142"/>
      <c r="C95" s="142"/>
      <c r="D95" s="142"/>
      <c r="E95" s="143"/>
      <c r="F95" s="29"/>
      <c r="G95" s="1"/>
    </row>
    <row r="96" spans="1:7" ht="15.9" customHeight="1" x14ac:dyDescent="0.25">
      <c r="A96" s="144"/>
      <c r="B96" s="145"/>
      <c r="C96" s="145"/>
      <c r="D96" s="145"/>
      <c r="E96" s="146"/>
      <c r="F96" s="30"/>
      <c r="G96" s="1"/>
    </row>
    <row r="97" spans="1:7" ht="15.9" customHeight="1" x14ac:dyDescent="0.25">
      <c r="A97" s="144"/>
      <c r="B97" s="145"/>
      <c r="C97" s="145"/>
      <c r="D97" s="145"/>
      <c r="E97" s="146"/>
      <c r="F97" s="30"/>
      <c r="G97" s="1"/>
    </row>
    <row r="98" spans="1:7" ht="15.9" customHeight="1" x14ac:dyDescent="0.25">
      <c r="A98" s="144"/>
      <c r="B98" s="145"/>
      <c r="C98" s="145"/>
      <c r="D98" s="145"/>
      <c r="E98" s="146"/>
      <c r="F98" s="30"/>
      <c r="G98" s="1"/>
    </row>
    <row r="99" spans="1:7" ht="15.9" customHeight="1" thickBot="1" x14ac:dyDescent="0.3">
      <c r="A99" s="144"/>
      <c r="B99" s="145"/>
      <c r="C99" s="145"/>
      <c r="D99" s="145"/>
      <c r="E99" s="146"/>
      <c r="F99" s="30"/>
      <c r="G99" s="1"/>
    </row>
    <row r="100" spans="1:7" ht="15.9" hidden="1" customHeight="1" x14ac:dyDescent="0.25">
      <c r="A100" s="130"/>
      <c r="B100" s="131"/>
      <c r="C100" s="131"/>
      <c r="D100" s="131"/>
      <c r="E100" s="132"/>
      <c r="F100" s="2"/>
      <c r="G100" s="1"/>
    </row>
    <row r="101" spans="1:7" ht="15.9" hidden="1" customHeight="1" x14ac:dyDescent="0.25">
      <c r="A101" s="130"/>
      <c r="B101" s="131"/>
      <c r="C101" s="131"/>
      <c r="D101" s="131"/>
      <c r="E101" s="132"/>
      <c r="F101" s="2"/>
      <c r="G101" s="1"/>
    </row>
    <row r="102" spans="1:7" ht="15.9" hidden="1" customHeight="1" x14ac:dyDescent="0.25">
      <c r="A102" s="130"/>
      <c r="B102" s="131"/>
      <c r="C102" s="131"/>
      <c r="D102" s="131"/>
      <c r="E102" s="132"/>
      <c r="F102" s="2"/>
      <c r="G102" s="1"/>
    </row>
    <row r="103" spans="1:7" ht="15.9" hidden="1" customHeight="1" x14ac:dyDescent="0.25">
      <c r="A103" s="130"/>
      <c r="B103" s="131"/>
      <c r="C103" s="131"/>
      <c r="D103" s="131"/>
      <c r="E103" s="132"/>
      <c r="F103" s="2"/>
      <c r="G103" s="1"/>
    </row>
    <row r="104" spans="1:7" ht="15.9" hidden="1" customHeight="1" thickBot="1" x14ac:dyDescent="0.3">
      <c r="A104" s="133"/>
      <c r="B104" s="134"/>
      <c r="C104" s="134"/>
      <c r="D104" s="134"/>
      <c r="E104" s="135"/>
      <c r="F104" s="3"/>
      <c r="G104" s="1"/>
    </row>
    <row r="105" spans="1:7" ht="15.9" customHeight="1" thickTop="1" thickBot="1" x14ac:dyDescent="0.3">
      <c r="A105" s="136" t="s">
        <v>50</v>
      </c>
      <c r="B105" s="137"/>
      <c r="C105" s="138"/>
      <c r="D105" s="139" t="s">
        <v>38</v>
      </c>
      <c r="E105" s="140"/>
      <c r="F105" s="9">
        <f>ROUND(SUM(F95:F104),2)</f>
        <v>0</v>
      </c>
      <c r="G105" s="1"/>
    </row>
    <row r="106" spans="1:7" ht="20.100000000000001" customHeight="1" thickBot="1" x14ac:dyDescent="0.3">
      <c r="A106" s="147" t="s">
        <v>34</v>
      </c>
      <c r="B106" s="148"/>
      <c r="C106" s="148"/>
      <c r="D106" s="148"/>
      <c r="E106" s="148"/>
      <c r="F106" s="149"/>
      <c r="G106" s="1"/>
    </row>
    <row r="107" spans="1:7" ht="15.9" customHeight="1" x14ac:dyDescent="0.25">
      <c r="A107" s="141"/>
      <c r="B107" s="142"/>
      <c r="C107" s="142"/>
      <c r="D107" s="142"/>
      <c r="E107" s="143"/>
      <c r="F107" s="29"/>
      <c r="G107" s="1"/>
    </row>
    <row r="108" spans="1:7" ht="15.9" customHeight="1" x14ac:dyDescent="0.25">
      <c r="A108" s="144"/>
      <c r="B108" s="145"/>
      <c r="C108" s="145"/>
      <c r="D108" s="145"/>
      <c r="E108" s="146"/>
      <c r="F108" s="30"/>
      <c r="G108" s="1"/>
    </row>
    <row r="109" spans="1:7" ht="15.9" customHeight="1" x14ac:dyDescent="0.25">
      <c r="A109" s="144"/>
      <c r="B109" s="145"/>
      <c r="C109" s="145"/>
      <c r="D109" s="145"/>
      <c r="E109" s="146"/>
      <c r="F109" s="30"/>
      <c r="G109" s="1"/>
    </row>
    <row r="110" spans="1:7" ht="15.9" customHeight="1" x14ac:dyDescent="0.25">
      <c r="A110" s="144"/>
      <c r="B110" s="145"/>
      <c r="C110" s="145"/>
      <c r="D110" s="145"/>
      <c r="E110" s="146"/>
      <c r="F110" s="30"/>
      <c r="G110" s="1"/>
    </row>
    <row r="111" spans="1:7" ht="15.9" customHeight="1" thickBot="1" x14ac:dyDescent="0.3">
      <c r="A111" s="144"/>
      <c r="B111" s="145"/>
      <c r="C111" s="145"/>
      <c r="D111" s="145"/>
      <c r="E111" s="146"/>
      <c r="F111" s="30"/>
      <c r="G111" s="1"/>
    </row>
    <row r="112" spans="1:7" ht="15.9" hidden="1" customHeight="1" x14ac:dyDescent="0.25">
      <c r="A112" s="130"/>
      <c r="B112" s="131"/>
      <c r="C112" s="131"/>
      <c r="D112" s="131"/>
      <c r="E112" s="132"/>
      <c r="F112" s="2"/>
      <c r="G112" s="1"/>
    </row>
    <row r="113" spans="1:7" ht="15.9" hidden="1" customHeight="1" x14ac:dyDescent="0.25">
      <c r="A113" s="130"/>
      <c r="B113" s="131"/>
      <c r="C113" s="131"/>
      <c r="D113" s="131"/>
      <c r="E113" s="132"/>
      <c r="F113" s="2"/>
      <c r="G113" s="1"/>
    </row>
    <row r="114" spans="1:7" ht="15.9" hidden="1" customHeight="1" x14ac:dyDescent="0.25">
      <c r="A114" s="130"/>
      <c r="B114" s="131"/>
      <c r="C114" s="131"/>
      <c r="D114" s="131"/>
      <c r="E114" s="132"/>
      <c r="F114" s="2"/>
      <c r="G114" s="1"/>
    </row>
    <row r="115" spans="1:7" ht="15.9" hidden="1" customHeight="1" x14ac:dyDescent="0.25">
      <c r="A115" s="130"/>
      <c r="B115" s="131"/>
      <c r="C115" s="131"/>
      <c r="D115" s="131"/>
      <c r="E115" s="132"/>
      <c r="F115" s="2"/>
      <c r="G115" s="1"/>
    </row>
    <row r="116" spans="1:7" ht="15.9" hidden="1" customHeight="1" thickBot="1" x14ac:dyDescent="0.3">
      <c r="A116" s="133"/>
      <c r="B116" s="134"/>
      <c r="C116" s="134"/>
      <c r="D116" s="134"/>
      <c r="E116" s="135"/>
      <c r="F116" s="3"/>
      <c r="G116" s="1"/>
    </row>
    <row r="117" spans="1:7" ht="15.9" customHeight="1" thickTop="1" thickBot="1" x14ac:dyDescent="0.3">
      <c r="A117" s="136" t="s">
        <v>50</v>
      </c>
      <c r="B117" s="137"/>
      <c r="C117" s="138"/>
      <c r="D117" s="139" t="s">
        <v>37</v>
      </c>
      <c r="E117" s="140"/>
      <c r="F117" s="9">
        <f>ROUND(SUM(F107:F116), 2)</f>
        <v>0</v>
      </c>
      <c r="G117" s="1"/>
    </row>
    <row r="118" spans="1:7" ht="20.100000000000001" customHeight="1" thickBot="1" x14ac:dyDescent="0.3">
      <c r="A118" s="147" t="s">
        <v>30</v>
      </c>
      <c r="B118" s="148"/>
      <c r="C118" s="148"/>
      <c r="D118" s="148"/>
      <c r="E118" s="148"/>
      <c r="F118" s="149"/>
      <c r="G118" s="1"/>
    </row>
    <row r="119" spans="1:7" ht="15.9" customHeight="1" x14ac:dyDescent="0.25">
      <c r="A119" s="141"/>
      <c r="B119" s="142"/>
      <c r="C119" s="142"/>
      <c r="D119" s="142"/>
      <c r="E119" s="143"/>
      <c r="F119" s="29"/>
      <c r="G119" s="1"/>
    </row>
    <row r="120" spans="1:7" ht="15.9" customHeight="1" x14ac:dyDescent="0.25">
      <c r="A120" s="144"/>
      <c r="B120" s="145"/>
      <c r="C120" s="145"/>
      <c r="D120" s="145"/>
      <c r="E120" s="146"/>
      <c r="F120" s="30"/>
      <c r="G120" s="1"/>
    </row>
    <row r="121" spans="1:7" ht="15.9" customHeight="1" x14ac:dyDescent="0.25">
      <c r="A121" s="144"/>
      <c r="B121" s="145"/>
      <c r="C121" s="145"/>
      <c r="D121" s="145"/>
      <c r="E121" s="146"/>
      <c r="F121" s="30"/>
      <c r="G121" s="1"/>
    </row>
    <row r="122" spans="1:7" ht="15.9" customHeight="1" x14ac:dyDescent="0.25">
      <c r="A122" s="144"/>
      <c r="B122" s="145"/>
      <c r="C122" s="145"/>
      <c r="D122" s="145"/>
      <c r="E122" s="146"/>
      <c r="F122" s="30"/>
      <c r="G122" s="1"/>
    </row>
    <row r="123" spans="1:7" ht="15.9" customHeight="1" thickBot="1" x14ac:dyDescent="0.3">
      <c r="A123" s="144"/>
      <c r="B123" s="145"/>
      <c r="C123" s="145"/>
      <c r="D123" s="145"/>
      <c r="E123" s="146"/>
      <c r="F123" s="30"/>
      <c r="G123" s="1"/>
    </row>
    <row r="124" spans="1:7" ht="15.9" hidden="1" customHeight="1" x14ac:dyDescent="0.25">
      <c r="A124" s="130"/>
      <c r="B124" s="131"/>
      <c r="C124" s="131"/>
      <c r="D124" s="131"/>
      <c r="E124" s="132"/>
      <c r="F124" s="2"/>
      <c r="G124" s="1"/>
    </row>
    <row r="125" spans="1:7" ht="15.9" hidden="1" customHeight="1" x14ac:dyDescent="0.25">
      <c r="A125" s="130"/>
      <c r="B125" s="131"/>
      <c r="C125" s="131"/>
      <c r="D125" s="131"/>
      <c r="E125" s="132"/>
      <c r="F125" s="2"/>
      <c r="G125" s="1"/>
    </row>
    <row r="126" spans="1:7" ht="15.9" hidden="1" customHeight="1" x14ac:dyDescent="0.25">
      <c r="A126" s="130"/>
      <c r="B126" s="131"/>
      <c r="C126" s="131"/>
      <c r="D126" s="131"/>
      <c r="E126" s="132"/>
      <c r="F126" s="2"/>
      <c r="G126" s="1"/>
    </row>
    <row r="127" spans="1:7" ht="15.9" hidden="1" customHeight="1" x14ac:dyDescent="0.25">
      <c r="A127" s="130"/>
      <c r="B127" s="131"/>
      <c r="C127" s="131"/>
      <c r="D127" s="131"/>
      <c r="E127" s="132"/>
      <c r="F127" s="2"/>
      <c r="G127" s="1"/>
    </row>
    <row r="128" spans="1:7" ht="15.9" hidden="1" customHeight="1" thickBot="1" x14ac:dyDescent="0.3">
      <c r="A128" s="133"/>
      <c r="B128" s="134"/>
      <c r="C128" s="134"/>
      <c r="D128" s="134"/>
      <c r="E128" s="135"/>
      <c r="F128" s="3"/>
      <c r="G128" s="1"/>
    </row>
    <row r="129" spans="1:7" ht="15.9" customHeight="1" thickTop="1" thickBot="1" x14ac:dyDescent="0.3">
      <c r="A129" s="136" t="s">
        <v>50</v>
      </c>
      <c r="B129" s="137"/>
      <c r="C129" s="138"/>
      <c r="D129" s="139" t="s">
        <v>31</v>
      </c>
      <c r="E129" s="140"/>
      <c r="F129" s="9">
        <f>ROUND(SUM(F119:F128), 2)</f>
        <v>0</v>
      </c>
      <c r="G129" s="1"/>
    </row>
    <row r="130" spans="1:7" ht="20.100000000000001" customHeight="1" thickBot="1" x14ac:dyDescent="0.3">
      <c r="A130" s="147" t="s">
        <v>35</v>
      </c>
      <c r="B130" s="148"/>
      <c r="C130" s="148"/>
      <c r="D130" s="148"/>
      <c r="E130" s="148"/>
      <c r="F130" s="149"/>
      <c r="G130" s="1"/>
    </row>
    <row r="131" spans="1:7" ht="15.9" customHeight="1" x14ac:dyDescent="0.25">
      <c r="A131" s="141"/>
      <c r="B131" s="142"/>
      <c r="C131" s="142"/>
      <c r="D131" s="142"/>
      <c r="E131" s="143"/>
      <c r="F131" s="29"/>
      <c r="G131" s="1"/>
    </row>
    <row r="132" spans="1:7" ht="15.9" customHeight="1" x14ac:dyDescent="0.25">
      <c r="A132" s="144"/>
      <c r="B132" s="145"/>
      <c r="C132" s="145"/>
      <c r="D132" s="145"/>
      <c r="E132" s="146"/>
      <c r="F132" s="30"/>
      <c r="G132" s="1"/>
    </row>
    <row r="133" spans="1:7" ht="15.9" customHeight="1" x14ac:dyDescent="0.25">
      <c r="A133" s="144"/>
      <c r="B133" s="145"/>
      <c r="C133" s="145"/>
      <c r="D133" s="145"/>
      <c r="E133" s="146"/>
      <c r="F133" s="30"/>
      <c r="G133" s="1"/>
    </row>
    <row r="134" spans="1:7" ht="15.9" customHeight="1" x14ac:dyDescent="0.25">
      <c r="A134" s="144"/>
      <c r="B134" s="145"/>
      <c r="C134" s="145"/>
      <c r="D134" s="145"/>
      <c r="E134" s="146"/>
      <c r="F134" s="30"/>
      <c r="G134" s="1"/>
    </row>
    <row r="135" spans="1:7" ht="15.9" customHeight="1" thickBot="1" x14ac:dyDescent="0.3">
      <c r="A135" s="144"/>
      <c r="B135" s="145"/>
      <c r="C135" s="145"/>
      <c r="D135" s="145"/>
      <c r="E135" s="146"/>
      <c r="F135" s="30"/>
      <c r="G135" s="1"/>
    </row>
    <row r="136" spans="1:7" ht="15.9" hidden="1" customHeight="1" x14ac:dyDescent="0.25">
      <c r="A136" s="130"/>
      <c r="B136" s="131"/>
      <c r="C136" s="131"/>
      <c r="D136" s="131"/>
      <c r="E136" s="132"/>
      <c r="F136" s="2"/>
      <c r="G136" s="1"/>
    </row>
    <row r="137" spans="1:7" ht="15.9" hidden="1" customHeight="1" x14ac:dyDescent="0.25">
      <c r="A137" s="130"/>
      <c r="B137" s="131"/>
      <c r="C137" s="131"/>
      <c r="D137" s="131"/>
      <c r="E137" s="132"/>
      <c r="F137" s="2"/>
      <c r="G137" s="1"/>
    </row>
    <row r="138" spans="1:7" ht="15.9" hidden="1" customHeight="1" x14ac:dyDescent="0.25">
      <c r="A138" s="130"/>
      <c r="B138" s="131"/>
      <c r="C138" s="131"/>
      <c r="D138" s="131"/>
      <c r="E138" s="132"/>
      <c r="F138" s="2"/>
      <c r="G138" s="1"/>
    </row>
    <row r="139" spans="1:7" ht="15.9" hidden="1" customHeight="1" x14ac:dyDescent="0.25">
      <c r="A139" s="130"/>
      <c r="B139" s="131"/>
      <c r="C139" s="131"/>
      <c r="D139" s="131"/>
      <c r="E139" s="132"/>
      <c r="F139" s="2"/>
      <c r="G139" s="1"/>
    </row>
    <row r="140" spans="1:7" ht="15.9" hidden="1" customHeight="1" thickBot="1" x14ac:dyDescent="0.3">
      <c r="A140" s="133"/>
      <c r="B140" s="134"/>
      <c r="C140" s="134"/>
      <c r="D140" s="134"/>
      <c r="E140" s="135"/>
      <c r="F140" s="3"/>
      <c r="G140" s="1"/>
    </row>
    <row r="141" spans="1:7" ht="15.9" customHeight="1" thickTop="1" thickBot="1" x14ac:dyDescent="0.3">
      <c r="A141" s="136" t="s">
        <v>50</v>
      </c>
      <c r="B141" s="137"/>
      <c r="C141" s="138"/>
      <c r="D141" s="139" t="s">
        <v>36</v>
      </c>
      <c r="E141" s="140"/>
      <c r="F141" s="9">
        <f>ROUND(SUM(F131:F140),2 )</f>
        <v>0</v>
      </c>
      <c r="G141" s="1"/>
    </row>
    <row r="142" spans="1:7" ht="5.0999999999999996" customHeight="1" thickBot="1" x14ac:dyDescent="0.3">
      <c r="A142" s="112"/>
      <c r="B142" s="113"/>
      <c r="C142" s="113"/>
      <c r="D142" s="113"/>
      <c r="E142" s="113"/>
      <c r="F142" s="114"/>
      <c r="G142" s="1"/>
    </row>
    <row r="143" spans="1:7" ht="15.9" customHeight="1" x14ac:dyDescent="0.25">
      <c r="A143" s="115" t="s">
        <v>18</v>
      </c>
      <c r="B143" s="116"/>
      <c r="C143" s="116"/>
      <c r="D143" s="116"/>
      <c r="E143" s="117"/>
      <c r="F143" s="14">
        <f>ROUND(SUM(F34+F35+F47+F60+F72+F79+F81+F129+F141+F117+F105+F93), 2)</f>
        <v>0</v>
      </c>
      <c r="G143" s="1"/>
    </row>
    <row r="144" spans="1:7" ht="9.9" customHeight="1" x14ac:dyDescent="0.25">
      <c r="A144" s="118" t="s">
        <v>26</v>
      </c>
      <c r="B144" s="119"/>
      <c r="C144" s="119"/>
      <c r="D144" s="119"/>
      <c r="E144" s="119"/>
      <c r="F144" s="120"/>
      <c r="G144" s="1"/>
    </row>
    <row r="145" spans="1:7" ht="21.9" customHeight="1" x14ac:dyDescent="0.25">
      <c r="A145" s="121"/>
      <c r="B145" s="122"/>
      <c r="C145" s="122"/>
      <c r="D145" s="122"/>
      <c r="E145" s="122"/>
      <c r="F145" s="123"/>
      <c r="G145" s="1"/>
    </row>
    <row r="146" spans="1:7" ht="41.25" customHeight="1" x14ac:dyDescent="0.25">
      <c r="A146" s="124" t="s">
        <v>6</v>
      </c>
      <c r="B146" s="125"/>
      <c r="C146" s="125"/>
      <c r="D146" s="125"/>
      <c r="E146" s="125"/>
      <c r="F146" s="126"/>
      <c r="G146" s="1"/>
    </row>
    <row r="147" spans="1:7" ht="9.9" customHeight="1" x14ac:dyDescent="0.25">
      <c r="A147" s="11" t="s">
        <v>27</v>
      </c>
      <c r="B147" s="127" t="s">
        <v>28</v>
      </c>
      <c r="C147" s="128"/>
      <c r="D147" s="128"/>
      <c r="E147" s="129"/>
      <c r="F147" s="12" t="s">
        <v>29</v>
      </c>
      <c r="G147" s="1"/>
    </row>
    <row r="148" spans="1:7" ht="21.9" customHeight="1" thickBot="1" x14ac:dyDescent="0.3">
      <c r="A148" s="39"/>
      <c r="B148" s="109"/>
      <c r="C148" s="110"/>
      <c r="D148" s="110"/>
      <c r="E148" s="111"/>
      <c r="F148" s="40"/>
      <c r="G148" s="1"/>
    </row>
  </sheetData>
  <mergeCells count="147">
    <mergeCell ref="A5:F5"/>
    <mergeCell ref="A6:F6"/>
    <mergeCell ref="A7:D7"/>
    <mergeCell ref="E7:F7"/>
    <mergeCell ref="A8:D8"/>
    <mergeCell ref="E8:F8"/>
    <mergeCell ref="A1:F1"/>
    <mergeCell ref="A2:F2"/>
    <mergeCell ref="A3:D3"/>
    <mergeCell ref="E3:F3"/>
    <mergeCell ref="A4:D4"/>
    <mergeCell ref="E4:F4"/>
    <mergeCell ref="A25:B25"/>
    <mergeCell ref="A26:B26"/>
    <mergeCell ref="A27:B27"/>
    <mergeCell ref="A28:B28"/>
    <mergeCell ref="A29:B29"/>
    <mergeCell ref="A30:B30"/>
    <mergeCell ref="A24:B24"/>
    <mergeCell ref="B9:D9"/>
    <mergeCell ref="E9:F9"/>
    <mergeCell ref="B10:D10"/>
    <mergeCell ref="E10:F10"/>
    <mergeCell ref="A11:D11"/>
    <mergeCell ref="A12:F12"/>
    <mergeCell ref="A36:F36"/>
    <mergeCell ref="A37:E37"/>
    <mergeCell ref="A38:E38"/>
    <mergeCell ref="A39:E39"/>
    <mergeCell ref="A40:E40"/>
    <mergeCell ref="A41:E41"/>
    <mergeCell ref="A31:B31"/>
    <mergeCell ref="A32:B32"/>
    <mergeCell ref="A33:B33"/>
    <mergeCell ref="A34:C35"/>
    <mergeCell ref="D34:E34"/>
    <mergeCell ref="D35:E35"/>
    <mergeCell ref="A48:F48"/>
    <mergeCell ref="A55:E55"/>
    <mergeCell ref="A56:E56"/>
    <mergeCell ref="A57:E57"/>
    <mergeCell ref="A58:E58"/>
    <mergeCell ref="A59:E59"/>
    <mergeCell ref="A42:E42"/>
    <mergeCell ref="A43:E43"/>
    <mergeCell ref="A44:E44"/>
    <mergeCell ref="A45:E45"/>
    <mergeCell ref="A46:E46"/>
    <mergeCell ref="A47:C47"/>
    <mergeCell ref="D47:E47"/>
    <mergeCell ref="A65:E65"/>
    <mergeCell ref="A66:E66"/>
    <mergeCell ref="A67:E67"/>
    <mergeCell ref="A68:E68"/>
    <mergeCell ref="A69:E69"/>
    <mergeCell ref="A70:E70"/>
    <mergeCell ref="A60:C60"/>
    <mergeCell ref="D60:E60"/>
    <mergeCell ref="A61:F61"/>
    <mergeCell ref="A62:E62"/>
    <mergeCell ref="A63:E63"/>
    <mergeCell ref="A64:E64"/>
    <mergeCell ref="A76:E76"/>
    <mergeCell ref="A77:E77"/>
    <mergeCell ref="A78:E78"/>
    <mergeCell ref="A79:C79"/>
    <mergeCell ref="D79:E79"/>
    <mergeCell ref="A80:F80"/>
    <mergeCell ref="A71:E71"/>
    <mergeCell ref="A72:C72"/>
    <mergeCell ref="D72:E72"/>
    <mergeCell ref="A73:F73"/>
    <mergeCell ref="A74:E74"/>
    <mergeCell ref="A75:E75"/>
    <mergeCell ref="A87:E87"/>
    <mergeCell ref="A88:E88"/>
    <mergeCell ref="A89:E89"/>
    <mergeCell ref="A90:E90"/>
    <mergeCell ref="A91:E91"/>
    <mergeCell ref="A92:E92"/>
    <mergeCell ref="A81:D81"/>
    <mergeCell ref="A82:F82"/>
    <mergeCell ref="A83:E83"/>
    <mergeCell ref="A84:E84"/>
    <mergeCell ref="A85:E85"/>
    <mergeCell ref="A86:E86"/>
    <mergeCell ref="A98:E98"/>
    <mergeCell ref="A99:E99"/>
    <mergeCell ref="A100:E100"/>
    <mergeCell ref="A101:E101"/>
    <mergeCell ref="A102:E102"/>
    <mergeCell ref="A103:E103"/>
    <mergeCell ref="A93:C93"/>
    <mergeCell ref="D93:E93"/>
    <mergeCell ref="A94:F94"/>
    <mergeCell ref="A95:E95"/>
    <mergeCell ref="A96:E96"/>
    <mergeCell ref="A97:E97"/>
    <mergeCell ref="A109:E109"/>
    <mergeCell ref="A110:E110"/>
    <mergeCell ref="A111:E111"/>
    <mergeCell ref="A112:E112"/>
    <mergeCell ref="A113:E113"/>
    <mergeCell ref="A114:E114"/>
    <mergeCell ref="A104:E104"/>
    <mergeCell ref="A105:C105"/>
    <mergeCell ref="D105:E105"/>
    <mergeCell ref="A106:F106"/>
    <mergeCell ref="A107:E107"/>
    <mergeCell ref="A108:E108"/>
    <mergeCell ref="A120:E120"/>
    <mergeCell ref="A121:E121"/>
    <mergeCell ref="A122:E122"/>
    <mergeCell ref="A123:E123"/>
    <mergeCell ref="A124:E124"/>
    <mergeCell ref="A125:E125"/>
    <mergeCell ref="A115:E115"/>
    <mergeCell ref="A116:E116"/>
    <mergeCell ref="A117:C117"/>
    <mergeCell ref="D117:E117"/>
    <mergeCell ref="A118:F118"/>
    <mergeCell ref="A119:E119"/>
    <mergeCell ref="A131:E131"/>
    <mergeCell ref="A132:E132"/>
    <mergeCell ref="A133:E133"/>
    <mergeCell ref="A134:E134"/>
    <mergeCell ref="A135:E135"/>
    <mergeCell ref="A136:E136"/>
    <mergeCell ref="A126:E126"/>
    <mergeCell ref="A127:E127"/>
    <mergeCell ref="A128:E128"/>
    <mergeCell ref="A129:C129"/>
    <mergeCell ref="D129:E129"/>
    <mergeCell ref="A130:F130"/>
    <mergeCell ref="B148:E148"/>
    <mergeCell ref="A142:F142"/>
    <mergeCell ref="A143:E143"/>
    <mergeCell ref="A144:F144"/>
    <mergeCell ref="A145:F145"/>
    <mergeCell ref="A146:F146"/>
    <mergeCell ref="B147:E147"/>
    <mergeCell ref="A137:E137"/>
    <mergeCell ref="A138:E138"/>
    <mergeCell ref="A139:E139"/>
    <mergeCell ref="A140:E140"/>
    <mergeCell ref="A141:C141"/>
    <mergeCell ref="D141:E141"/>
  </mergeCells>
  <conditionalFormatting sqref="A4:F148">
    <cfRule type="containsBlanks" dxfId="7" priority="2">
      <formula>LEN(TRIM(A4))=0</formula>
    </cfRule>
  </conditionalFormatting>
  <conditionalFormatting sqref="E10:F10">
    <cfRule type="cellIs" dxfId="6" priority="1" operator="greaterThan">
      <formula>0</formula>
    </cfRule>
  </conditionalFormatting>
  <pageMargins left="0.25" right="0.25" top="0.75" bottom="0.75" header="0.3" footer="0.3"/>
  <pageSetup scale="45" orientation="portrait" horizontalDpi="1200" verticalDpi="1200" r:id="rId1"/>
  <ignoredErrors>
    <ignoredError sqref="E10"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48"/>
  <sheetViews>
    <sheetView showGridLines="0" tabSelected="1" topLeftCell="A6" zoomScaleNormal="100" workbookViewId="0">
      <selection activeCell="E16" sqref="E16"/>
    </sheetView>
  </sheetViews>
  <sheetFormatPr defaultColWidth="9.33203125" defaultRowHeight="10.199999999999999" x14ac:dyDescent="0.25"/>
  <cols>
    <col min="1" max="1" width="60.6640625" style="5" customWidth="1"/>
    <col min="2" max="2" width="14" style="5" customWidth="1"/>
    <col min="3" max="3" width="28" style="5" customWidth="1"/>
    <col min="4" max="4" width="12.6640625" style="5" customWidth="1"/>
    <col min="5" max="5" width="14" style="5" customWidth="1"/>
    <col min="6" max="6" width="17.33203125" style="5" customWidth="1"/>
    <col min="7" max="7" width="5.77734375" style="5" customWidth="1"/>
    <col min="8" max="16384" width="9.33203125" style="5"/>
  </cols>
  <sheetData>
    <row r="1" spans="1:7" ht="39" customHeight="1" thickBot="1" x14ac:dyDescent="0.3">
      <c r="A1" s="192" t="s">
        <v>54</v>
      </c>
      <c r="B1" s="192"/>
      <c r="C1" s="192"/>
      <c r="D1" s="192"/>
      <c r="E1" s="192"/>
      <c r="F1" s="192"/>
      <c r="G1" s="13"/>
    </row>
    <row r="2" spans="1:7" ht="14.1" customHeight="1" x14ac:dyDescent="0.25">
      <c r="A2" s="193" t="s">
        <v>10</v>
      </c>
      <c r="B2" s="194"/>
      <c r="C2" s="194"/>
      <c r="D2" s="194"/>
      <c r="E2" s="194"/>
      <c r="F2" s="195"/>
      <c r="G2" s="1"/>
    </row>
    <row r="3" spans="1:7" ht="9.9" customHeight="1" x14ac:dyDescent="0.25">
      <c r="A3" s="196" t="s">
        <v>7</v>
      </c>
      <c r="B3" s="197"/>
      <c r="C3" s="197"/>
      <c r="D3" s="198"/>
      <c r="E3" s="119" t="s">
        <v>23</v>
      </c>
      <c r="F3" s="120"/>
      <c r="G3" s="1"/>
    </row>
    <row r="4" spans="1:7" ht="21.9" customHeight="1" x14ac:dyDescent="0.25">
      <c r="A4" s="190"/>
      <c r="B4" s="173"/>
      <c r="C4" s="173"/>
      <c r="D4" s="174"/>
      <c r="E4" s="199"/>
      <c r="F4" s="200"/>
      <c r="G4" s="1"/>
    </row>
    <row r="5" spans="1:7" ht="9.9" customHeight="1" x14ac:dyDescent="0.25">
      <c r="A5" s="182" t="s">
        <v>20</v>
      </c>
      <c r="B5" s="183"/>
      <c r="C5" s="183"/>
      <c r="D5" s="183"/>
      <c r="E5" s="184"/>
      <c r="F5" s="185"/>
      <c r="G5" s="1"/>
    </row>
    <row r="6" spans="1:7" ht="21.9" customHeight="1" x14ac:dyDescent="0.25">
      <c r="A6" s="186"/>
      <c r="B6" s="187"/>
      <c r="C6" s="187"/>
      <c r="D6" s="187"/>
      <c r="E6" s="187"/>
      <c r="F6" s="188"/>
      <c r="G6" s="1"/>
    </row>
    <row r="7" spans="1:7" ht="9.9" customHeight="1" x14ac:dyDescent="0.25">
      <c r="A7" s="189" t="s">
        <v>21</v>
      </c>
      <c r="B7" s="169"/>
      <c r="C7" s="169"/>
      <c r="D7" s="170"/>
      <c r="E7" s="168" t="s">
        <v>22</v>
      </c>
      <c r="F7" s="171"/>
      <c r="G7" s="1"/>
    </row>
    <row r="8" spans="1:7" ht="21.9" customHeight="1" x14ac:dyDescent="0.25">
      <c r="A8" s="190"/>
      <c r="B8" s="173"/>
      <c r="C8" s="173"/>
      <c r="D8" s="174"/>
      <c r="E8" s="172"/>
      <c r="F8" s="191"/>
      <c r="G8" s="1"/>
    </row>
    <row r="9" spans="1:7" ht="9.9" customHeight="1" x14ac:dyDescent="0.25">
      <c r="A9" s="10" t="s">
        <v>24</v>
      </c>
      <c r="B9" s="168" t="s">
        <v>25</v>
      </c>
      <c r="C9" s="169"/>
      <c r="D9" s="170"/>
      <c r="E9" s="168" t="s">
        <v>19</v>
      </c>
      <c r="F9" s="171"/>
      <c r="G9" s="1"/>
    </row>
    <row r="10" spans="1:7" ht="21.9" customHeight="1" x14ac:dyDescent="0.25">
      <c r="A10" s="22"/>
      <c r="B10" s="172"/>
      <c r="C10" s="173"/>
      <c r="D10" s="174"/>
      <c r="E10" s="175">
        <f>F143</f>
        <v>0</v>
      </c>
      <c r="F10" s="176"/>
      <c r="G10" s="1"/>
    </row>
    <row r="11" spans="1:7" ht="14.25" customHeight="1" thickBot="1" x14ac:dyDescent="0.3">
      <c r="A11" s="177" t="s">
        <v>11</v>
      </c>
      <c r="B11" s="178"/>
      <c r="C11" s="178"/>
      <c r="D11" s="178"/>
      <c r="E11" s="85" t="s">
        <v>50</v>
      </c>
      <c r="F11" s="86" t="s">
        <v>0</v>
      </c>
      <c r="G11" s="1"/>
    </row>
    <row r="12" spans="1:7" ht="20.100000000000001" customHeight="1" x14ac:dyDescent="0.25">
      <c r="A12" s="179" t="s">
        <v>1</v>
      </c>
      <c r="B12" s="180"/>
      <c r="C12" s="180"/>
      <c r="D12" s="180"/>
      <c r="E12" s="180"/>
      <c r="F12" s="181"/>
      <c r="G12" s="1"/>
    </row>
    <row r="13" spans="1:7" ht="53.25" customHeight="1" thickBot="1" x14ac:dyDescent="0.3">
      <c r="A13" s="209" t="s">
        <v>9</v>
      </c>
      <c r="B13" s="210"/>
      <c r="C13" s="92" t="s">
        <v>53</v>
      </c>
      <c r="D13" s="93" t="s">
        <v>66</v>
      </c>
      <c r="E13" s="93" t="s">
        <v>67</v>
      </c>
      <c r="F13" s="94" t="s">
        <v>50</v>
      </c>
      <c r="G13" s="1"/>
    </row>
    <row r="14" spans="1:7" ht="15.9" customHeight="1" x14ac:dyDescent="0.25">
      <c r="A14" s="207"/>
      <c r="B14" s="208"/>
      <c r="C14" s="95"/>
      <c r="D14" s="96"/>
      <c r="E14" s="96"/>
      <c r="F14" s="97">
        <f>ROUND(SUM(C14*D14)+E14, 2)</f>
        <v>0</v>
      </c>
      <c r="G14" s="1"/>
    </row>
    <row r="15" spans="1:7" ht="15.9" customHeight="1" x14ac:dyDescent="0.25">
      <c r="A15" s="207"/>
      <c r="B15" s="208"/>
      <c r="C15" s="98"/>
      <c r="D15" s="99"/>
      <c r="E15" s="99"/>
      <c r="F15" s="107">
        <f t="shared" ref="F15:F33" si="0">ROUND(SUM(C15*D15)+E15, 2)</f>
        <v>0</v>
      </c>
      <c r="G15" s="1"/>
    </row>
    <row r="16" spans="1:7" ht="15.9" customHeight="1" x14ac:dyDescent="0.25">
      <c r="A16" s="207"/>
      <c r="B16" s="208"/>
      <c r="C16" s="98"/>
      <c r="D16" s="99"/>
      <c r="E16" s="99"/>
      <c r="F16" s="107">
        <f t="shared" si="0"/>
        <v>0</v>
      </c>
      <c r="G16" s="1"/>
    </row>
    <row r="17" spans="1:7" ht="15.9" customHeight="1" x14ac:dyDescent="0.25">
      <c r="A17" s="207"/>
      <c r="B17" s="208"/>
      <c r="C17" s="98"/>
      <c r="D17" s="99"/>
      <c r="E17" s="99"/>
      <c r="F17" s="107">
        <f t="shared" si="0"/>
        <v>0</v>
      </c>
      <c r="G17" s="1"/>
    </row>
    <row r="18" spans="1:7" ht="15.9" customHeight="1" x14ac:dyDescent="0.25">
      <c r="A18" s="207"/>
      <c r="B18" s="208"/>
      <c r="C18" s="98"/>
      <c r="D18" s="99"/>
      <c r="E18" s="99"/>
      <c r="F18" s="107">
        <f t="shared" si="0"/>
        <v>0</v>
      </c>
      <c r="G18" s="1"/>
    </row>
    <row r="19" spans="1:7" ht="15.9" customHeight="1" x14ac:dyDescent="0.25">
      <c r="A19" s="207"/>
      <c r="B19" s="208"/>
      <c r="C19" s="98"/>
      <c r="D19" s="99"/>
      <c r="E19" s="99"/>
      <c r="F19" s="107">
        <f t="shared" si="0"/>
        <v>0</v>
      </c>
      <c r="G19" s="1"/>
    </row>
    <row r="20" spans="1:7" ht="15.9" customHeight="1" x14ac:dyDescent="0.25">
      <c r="A20" s="207"/>
      <c r="B20" s="208"/>
      <c r="C20" s="98"/>
      <c r="D20" s="99"/>
      <c r="E20" s="99"/>
      <c r="F20" s="107">
        <f t="shared" si="0"/>
        <v>0</v>
      </c>
      <c r="G20" s="1"/>
    </row>
    <row r="21" spans="1:7" ht="15.9" customHeight="1" x14ac:dyDescent="0.25">
      <c r="A21" s="207"/>
      <c r="B21" s="208"/>
      <c r="C21" s="98"/>
      <c r="D21" s="99"/>
      <c r="E21" s="99"/>
      <c r="F21" s="107">
        <f t="shared" si="0"/>
        <v>0</v>
      </c>
      <c r="G21" s="1"/>
    </row>
    <row r="22" spans="1:7" ht="15.9" customHeight="1" x14ac:dyDescent="0.25">
      <c r="A22" s="207"/>
      <c r="B22" s="208"/>
      <c r="C22" s="98"/>
      <c r="D22" s="99"/>
      <c r="E22" s="99"/>
      <c r="F22" s="107">
        <f t="shared" si="0"/>
        <v>0</v>
      </c>
      <c r="G22" s="1"/>
    </row>
    <row r="23" spans="1:7" ht="15.9" customHeight="1" x14ac:dyDescent="0.25">
      <c r="A23" s="207"/>
      <c r="B23" s="208"/>
      <c r="C23" s="98"/>
      <c r="D23" s="99"/>
      <c r="E23" s="99"/>
      <c r="F23" s="107">
        <f t="shared" si="0"/>
        <v>0</v>
      </c>
      <c r="G23" s="1"/>
    </row>
    <row r="24" spans="1:7" ht="15.9" customHeight="1" x14ac:dyDescent="0.25">
      <c r="A24" s="207"/>
      <c r="B24" s="208"/>
      <c r="C24" s="98"/>
      <c r="D24" s="99"/>
      <c r="E24" s="99"/>
      <c r="F24" s="107">
        <f t="shared" si="0"/>
        <v>0</v>
      </c>
      <c r="G24" s="1"/>
    </row>
    <row r="25" spans="1:7" ht="15.9" customHeight="1" x14ac:dyDescent="0.25">
      <c r="A25" s="207"/>
      <c r="B25" s="208"/>
      <c r="C25" s="98"/>
      <c r="D25" s="99"/>
      <c r="E25" s="99"/>
      <c r="F25" s="107">
        <f t="shared" si="0"/>
        <v>0</v>
      </c>
      <c r="G25" s="1"/>
    </row>
    <row r="26" spans="1:7" ht="15.9" customHeight="1" x14ac:dyDescent="0.25">
      <c r="A26" s="207"/>
      <c r="B26" s="208"/>
      <c r="C26" s="98"/>
      <c r="D26" s="99"/>
      <c r="E26" s="99"/>
      <c r="F26" s="107">
        <f t="shared" si="0"/>
        <v>0</v>
      </c>
      <c r="G26" s="1"/>
    </row>
    <row r="27" spans="1:7" ht="15.9" customHeight="1" x14ac:dyDescent="0.25">
      <c r="A27" s="207"/>
      <c r="B27" s="208"/>
      <c r="C27" s="98"/>
      <c r="D27" s="99"/>
      <c r="E27" s="99"/>
      <c r="F27" s="107">
        <f t="shared" si="0"/>
        <v>0</v>
      </c>
      <c r="G27" s="1"/>
    </row>
    <row r="28" spans="1:7" ht="15.9" customHeight="1" x14ac:dyDescent="0.25">
      <c r="A28" s="207"/>
      <c r="B28" s="208"/>
      <c r="C28" s="98"/>
      <c r="D28" s="99"/>
      <c r="E28" s="99"/>
      <c r="F28" s="107">
        <f t="shared" si="0"/>
        <v>0</v>
      </c>
      <c r="G28" s="1"/>
    </row>
    <row r="29" spans="1:7" ht="15.9" customHeight="1" x14ac:dyDescent="0.25">
      <c r="A29" s="207"/>
      <c r="B29" s="208"/>
      <c r="C29" s="98"/>
      <c r="D29" s="99"/>
      <c r="E29" s="99"/>
      <c r="F29" s="107">
        <f t="shared" si="0"/>
        <v>0</v>
      </c>
      <c r="G29" s="1"/>
    </row>
    <row r="30" spans="1:7" ht="15.9" customHeight="1" x14ac:dyDescent="0.25">
      <c r="A30" s="207"/>
      <c r="B30" s="208"/>
      <c r="C30" s="98"/>
      <c r="D30" s="99"/>
      <c r="E30" s="99"/>
      <c r="F30" s="107">
        <f t="shared" si="0"/>
        <v>0</v>
      </c>
      <c r="G30" s="1"/>
    </row>
    <row r="31" spans="1:7" ht="15.9" customHeight="1" x14ac:dyDescent="0.25">
      <c r="A31" s="207"/>
      <c r="B31" s="208"/>
      <c r="C31" s="98"/>
      <c r="D31" s="99"/>
      <c r="E31" s="99"/>
      <c r="F31" s="107">
        <f t="shared" si="0"/>
        <v>0</v>
      </c>
      <c r="G31" s="1"/>
    </row>
    <row r="32" spans="1:7" ht="15.9" customHeight="1" x14ac:dyDescent="0.25">
      <c r="A32" s="207"/>
      <c r="B32" s="208"/>
      <c r="C32" s="100"/>
      <c r="D32" s="99"/>
      <c r="E32" s="99"/>
      <c r="F32" s="104">
        <f t="shared" si="0"/>
        <v>0</v>
      </c>
      <c r="G32" s="1"/>
    </row>
    <row r="33" spans="1:7" ht="15.9" customHeight="1" thickBot="1" x14ac:dyDescent="0.3">
      <c r="A33" s="211" t="s">
        <v>68</v>
      </c>
      <c r="B33" s="212"/>
      <c r="C33" s="102"/>
      <c r="D33" s="103"/>
      <c r="E33" s="103"/>
      <c r="F33" s="108">
        <f t="shared" si="0"/>
        <v>0</v>
      </c>
      <c r="G33" s="1"/>
    </row>
    <row r="34" spans="1:7" ht="15.9" customHeight="1" thickTop="1" x14ac:dyDescent="0.25">
      <c r="A34" s="158" t="s">
        <v>50</v>
      </c>
      <c r="B34" s="159"/>
      <c r="C34" s="160"/>
      <c r="D34" s="164" t="s">
        <v>13</v>
      </c>
      <c r="E34" s="165"/>
      <c r="F34" s="7">
        <f>ROUND(SUM($F14:$F33)-SUM(E14:E33), 2)</f>
        <v>0</v>
      </c>
      <c r="G34" s="1"/>
    </row>
    <row r="35" spans="1:7" ht="15.9" customHeight="1" thickBot="1" x14ac:dyDescent="0.3">
      <c r="A35" s="161"/>
      <c r="B35" s="162"/>
      <c r="C35" s="163"/>
      <c r="D35" s="166" t="s">
        <v>14</v>
      </c>
      <c r="E35" s="167"/>
      <c r="F35" s="101">
        <f>ROUND(SUM($E14:$E33), 2)</f>
        <v>0</v>
      </c>
      <c r="G35" s="1"/>
    </row>
    <row r="36" spans="1:7" ht="20.100000000000001" customHeight="1" thickBot="1" x14ac:dyDescent="0.3">
      <c r="A36" s="152" t="s">
        <v>2</v>
      </c>
      <c r="B36" s="148"/>
      <c r="C36" s="148"/>
      <c r="D36" s="148"/>
      <c r="E36" s="148"/>
      <c r="F36" s="149"/>
      <c r="G36" s="1"/>
    </row>
    <row r="37" spans="1:7" ht="15.9" customHeight="1" x14ac:dyDescent="0.25">
      <c r="A37" s="204"/>
      <c r="B37" s="205"/>
      <c r="C37" s="205"/>
      <c r="D37" s="205"/>
      <c r="E37" s="206"/>
      <c r="F37" s="29"/>
      <c r="G37" s="1"/>
    </row>
    <row r="38" spans="1:7" ht="15.9" customHeight="1" x14ac:dyDescent="0.25">
      <c r="A38" s="144"/>
      <c r="B38" s="145"/>
      <c r="C38" s="145"/>
      <c r="D38" s="145"/>
      <c r="E38" s="146"/>
      <c r="F38" s="30"/>
      <c r="G38" s="1"/>
    </row>
    <row r="39" spans="1:7" ht="15.9" customHeight="1" x14ac:dyDescent="0.25">
      <c r="A39" s="144"/>
      <c r="B39" s="145"/>
      <c r="C39" s="145"/>
      <c r="D39" s="145"/>
      <c r="E39" s="146"/>
      <c r="F39" s="30"/>
      <c r="G39" s="1"/>
    </row>
    <row r="40" spans="1:7" ht="15.9" customHeight="1" x14ac:dyDescent="0.25">
      <c r="A40" s="144"/>
      <c r="B40" s="145"/>
      <c r="C40" s="145"/>
      <c r="D40" s="145"/>
      <c r="E40" s="146"/>
      <c r="F40" s="30"/>
      <c r="G40" s="1"/>
    </row>
    <row r="41" spans="1:7" ht="15.9" customHeight="1" x14ac:dyDescent="0.25">
      <c r="A41" s="144"/>
      <c r="B41" s="145"/>
      <c r="C41" s="145"/>
      <c r="D41" s="145"/>
      <c r="E41" s="146"/>
      <c r="F41" s="30"/>
      <c r="G41" s="1"/>
    </row>
    <row r="42" spans="1:7" ht="15.9" customHeight="1" x14ac:dyDescent="0.25">
      <c r="A42" s="130"/>
      <c r="B42" s="131"/>
      <c r="C42" s="131"/>
      <c r="D42" s="131"/>
      <c r="E42" s="132"/>
      <c r="F42" s="2"/>
      <c r="G42" s="1"/>
    </row>
    <row r="43" spans="1:7" ht="15.9" customHeight="1" x14ac:dyDescent="0.25">
      <c r="A43" s="130"/>
      <c r="B43" s="131"/>
      <c r="C43" s="131"/>
      <c r="D43" s="131"/>
      <c r="E43" s="132"/>
      <c r="F43" s="2"/>
      <c r="G43" s="1"/>
    </row>
    <row r="44" spans="1:7" ht="15.9" customHeight="1" x14ac:dyDescent="0.25">
      <c r="A44" s="130"/>
      <c r="B44" s="131"/>
      <c r="C44" s="131"/>
      <c r="D44" s="131"/>
      <c r="E44" s="132"/>
      <c r="F44" s="2"/>
      <c r="G44" s="1"/>
    </row>
    <row r="45" spans="1:7" ht="15.9" customHeight="1" x14ac:dyDescent="0.25">
      <c r="A45" s="130"/>
      <c r="B45" s="131"/>
      <c r="C45" s="131"/>
      <c r="D45" s="131"/>
      <c r="E45" s="132"/>
      <c r="F45" s="2"/>
      <c r="G45" s="1"/>
    </row>
    <row r="46" spans="1:7" ht="15.9" customHeight="1" thickBot="1" x14ac:dyDescent="0.3">
      <c r="A46" s="201" t="s">
        <v>68</v>
      </c>
      <c r="B46" s="202"/>
      <c r="C46" s="202"/>
      <c r="D46" s="202"/>
      <c r="E46" s="203"/>
      <c r="F46" s="3"/>
      <c r="G46" s="1"/>
    </row>
    <row r="47" spans="1:7" ht="15.9" customHeight="1" thickTop="1" thickBot="1" x14ac:dyDescent="0.3">
      <c r="A47" s="136" t="s">
        <v>50</v>
      </c>
      <c r="B47" s="137"/>
      <c r="C47" s="138"/>
      <c r="D47" s="164" t="s">
        <v>12</v>
      </c>
      <c r="E47" s="165"/>
      <c r="F47" s="7">
        <f>ROUND(SUM(F37:F46), 2)</f>
        <v>0</v>
      </c>
      <c r="G47" s="1"/>
    </row>
    <row r="48" spans="1:7" ht="20.100000000000001" customHeight="1" x14ac:dyDescent="0.25">
      <c r="A48" s="153" t="s">
        <v>48</v>
      </c>
      <c r="B48" s="154"/>
      <c r="C48" s="154"/>
      <c r="D48" s="154"/>
      <c r="E48" s="154"/>
      <c r="F48" s="155"/>
      <c r="G48" s="1"/>
    </row>
    <row r="49" spans="1:7" ht="20.100000000000001" customHeight="1" thickBot="1" x14ac:dyDescent="0.3">
      <c r="A49" s="18" t="s">
        <v>49</v>
      </c>
      <c r="B49" s="19" t="s">
        <v>41</v>
      </c>
      <c r="C49" s="20" t="s">
        <v>42</v>
      </c>
      <c r="D49" s="19" t="s">
        <v>43</v>
      </c>
      <c r="E49" s="19" t="s">
        <v>44</v>
      </c>
      <c r="F49" s="91" t="s">
        <v>50</v>
      </c>
      <c r="G49" s="1"/>
    </row>
    <row r="50" spans="1:7" ht="15.9" customHeight="1" x14ac:dyDescent="0.25">
      <c r="A50" s="31"/>
      <c r="B50" s="32"/>
      <c r="C50" s="33"/>
      <c r="D50" s="34"/>
      <c r="E50" s="33"/>
      <c r="F50" s="16">
        <f>ROUND((B50*C50)+SUM(D50:E50), 2)</f>
        <v>0</v>
      </c>
      <c r="G50" s="1"/>
    </row>
    <row r="51" spans="1:7" ht="15.9" customHeight="1" x14ac:dyDescent="0.25">
      <c r="A51" s="35"/>
      <c r="B51" s="36"/>
      <c r="C51" s="37"/>
      <c r="D51" s="38"/>
      <c r="E51" s="37"/>
      <c r="F51" s="16">
        <f t="shared" ref="F51:F54" si="1">ROUND((B51*C51)+SUM(D51:E51), 2)</f>
        <v>0</v>
      </c>
      <c r="G51" s="1"/>
    </row>
    <row r="52" spans="1:7" ht="15.9" customHeight="1" x14ac:dyDescent="0.25">
      <c r="A52" s="35"/>
      <c r="B52" s="36"/>
      <c r="C52" s="37"/>
      <c r="D52" s="38"/>
      <c r="E52" s="37"/>
      <c r="F52" s="16">
        <f t="shared" si="1"/>
        <v>0</v>
      </c>
      <c r="G52" s="1"/>
    </row>
    <row r="53" spans="1:7" ht="15.9" customHeight="1" x14ac:dyDescent="0.25">
      <c r="A53" s="35"/>
      <c r="B53" s="36"/>
      <c r="C53" s="37"/>
      <c r="D53" s="38"/>
      <c r="E53" s="37"/>
      <c r="F53" s="16">
        <f t="shared" si="1"/>
        <v>0</v>
      </c>
      <c r="G53" s="1"/>
    </row>
    <row r="54" spans="1:7" ht="15.9" customHeight="1" x14ac:dyDescent="0.25">
      <c r="A54" s="35"/>
      <c r="B54" s="36"/>
      <c r="C54" s="37"/>
      <c r="D54" s="38"/>
      <c r="E54" s="37"/>
      <c r="F54" s="16">
        <f t="shared" si="1"/>
        <v>0</v>
      </c>
      <c r="G54" s="1"/>
    </row>
    <row r="55" spans="1:7" ht="15.9" customHeight="1" x14ac:dyDescent="0.25">
      <c r="A55" s="35"/>
      <c r="B55" s="36"/>
      <c r="C55" s="37"/>
      <c r="D55" s="38"/>
      <c r="E55" s="37"/>
      <c r="F55" s="16">
        <f t="shared" ref="F55:F59" si="2">ROUND((B55*C55)+SUM(D55:E55), 2)</f>
        <v>0</v>
      </c>
      <c r="G55" s="1"/>
    </row>
    <row r="56" spans="1:7" ht="15.9" customHeight="1" x14ac:dyDescent="0.25">
      <c r="A56" s="35"/>
      <c r="B56" s="36"/>
      <c r="C56" s="37"/>
      <c r="D56" s="38"/>
      <c r="E56" s="37"/>
      <c r="F56" s="16">
        <f t="shared" si="2"/>
        <v>0</v>
      </c>
      <c r="G56" s="1"/>
    </row>
    <row r="57" spans="1:7" ht="15.9" customHeight="1" x14ac:dyDescent="0.25">
      <c r="A57" s="35"/>
      <c r="B57" s="36"/>
      <c r="C57" s="37"/>
      <c r="D57" s="38"/>
      <c r="E57" s="37"/>
      <c r="F57" s="16">
        <f t="shared" si="2"/>
        <v>0</v>
      </c>
      <c r="G57" s="1"/>
    </row>
    <row r="58" spans="1:7" ht="15.9" customHeight="1" x14ac:dyDescent="0.25">
      <c r="A58" s="35"/>
      <c r="B58" s="36"/>
      <c r="C58" s="37"/>
      <c r="D58" s="38"/>
      <c r="E58" s="37"/>
      <c r="F58" s="16">
        <f t="shared" si="2"/>
        <v>0</v>
      </c>
      <c r="G58" s="1"/>
    </row>
    <row r="59" spans="1:7" ht="15.9" customHeight="1" thickBot="1" x14ac:dyDescent="0.3">
      <c r="A59" s="106" t="s">
        <v>68</v>
      </c>
      <c r="B59" s="36"/>
      <c r="C59" s="37"/>
      <c r="D59" s="38"/>
      <c r="E59" s="37"/>
      <c r="F59" s="16">
        <f t="shared" si="2"/>
        <v>0</v>
      </c>
      <c r="G59" s="1"/>
    </row>
    <row r="60" spans="1:7" ht="15.9" customHeight="1" thickTop="1" thickBot="1" x14ac:dyDescent="0.3">
      <c r="A60" s="136" t="s">
        <v>50</v>
      </c>
      <c r="B60" s="137"/>
      <c r="C60" s="138"/>
      <c r="D60" s="164" t="s">
        <v>15</v>
      </c>
      <c r="E60" s="165"/>
      <c r="F60" s="7">
        <f>ROUND(SUM(F50:F59),2 )</f>
        <v>0</v>
      </c>
      <c r="G60" s="1"/>
    </row>
    <row r="61" spans="1:7" ht="20.100000000000001" customHeight="1" thickBot="1" x14ac:dyDescent="0.3">
      <c r="A61" s="152" t="s">
        <v>3</v>
      </c>
      <c r="B61" s="148"/>
      <c r="C61" s="148"/>
      <c r="D61" s="148"/>
      <c r="E61" s="148"/>
      <c r="F61" s="149"/>
      <c r="G61" s="1"/>
    </row>
    <row r="62" spans="1:7" ht="15.9" customHeight="1" x14ac:dyDescent="0.25">
      <c r="A62" s="141"/>
      <c r="B62" s="142"/>
      <c r="C62" s="142"/>
      <c r="D62" s="142"/>
      <c r="E62" s="143"/>
      <c r="F62" s="29"/>
      <c r="G62" s="1"/>
    </row>
    <row r="63" spans="1:7" ht="15.9" customHeight="1" x14ac:dyDescent="0.25">
      <c r="A63" s="144"/>
      <c r="B63" s="145"/>
      <c r="C63" s="145"/>
      <c r="D63" s="145"/>
      <c r="E63" s="146"/>
      <c r="F63" s="30"/>
      <c r="G63" s="1"/>
    </row>
    <row r="64" spans="1:7" ht="15.9" customHeight="1" x14ac:dyDescent="0.25">
      <c r="A64" s="144"/>
      <c r="B64" s="145"/>
      <c r="C64" s="145"/>
      <c r="D64" s="145"/>
      <c r="E64" s="146"/>
      <c r="F64" s="30"/>
      <c r="G64" s="1"/>
    </row>
    <row r="65" spans="1:7" ht="15.9" customHeight="1" x14ac:dyDescent="0.25">
      <c r="A65" s="144"/>
      <c r="B65" s="145"/>
      <c r="C65" s="145"/>
      <c r="D65" s="145"/>
      <c r="E65" s="146"/>
      <c r="F65" s="30"/>
      <c r="G65" s="1"/>
    </row>
    <row r="66" spans="1:7" ht="15.9" customHeight="1" x14ac:dyDescent="0.25">
      <c r="A66" s="144"/>
      <c r="B66" s="145"/>
      <c r="C66" s="145"/>
      <c r="D66" s="145"/>
      <c r="E66" s="146"/>
      <c r="F66" s="30"/>
      <c r="G66" s="1"/>
    </row>
    <row r="67" spans="1:7" ht="15.9" customHeight="1" x14ac:dyDescent="0.25">
      <c r="A67" s="130"/>
      <c r="B67" s="131"/>
      <c r="C67" s="131"/>
      <c r="D67" s="131"/>
      <c r="E67" s="132"/>
      <c r="F67" s="2"/>
      <c r="G67" s="1"/>
    </row>
    <row r="68" spans="1:7" ht="15.9" customHeight="1" x14ac:dyDescent="0.25">
      <c r="A68" s="130"/>
      <c r="B68" s="131"/>
      <c r="C68" s="131"/>
      <c r="D68" s="131"/>
      <c r="E68" s="132"/>
      <c r="F68" s="2"/>
      <c r="G68" s="1"/>
    </row>
    <row r="69" spans="1:7" ht="15.9" customHeight="1" x14ac:dyDescent="0.25">
      <c r="A69" s="130"/>
      <c r="B69" s="131"/>
      <c r="C69" s="131"/>
      <c r="D69" s="131"/>
      <c r="E69" s="132"/>
      <c r="F69" s="2"/>
      <c r="G69" s="1"/>
    </row>
    <row r="70" spans="1:7" ht="15.9" customHeight="1" x14ac:dyDescent="0.25">
      <c r="A70" s="130"/>
      <c r="B70" s="131"/>
      <c r="C70" s="131"/>
      <c r="D70" s="131"/>
      <c r="E70" s="132"/>
      <c r="F70" s="2"/>
      <c r="G70" s="1"/>
    </row>
    <row r="71" spans="1:7" ht="15.9" customHeight="1" thickBot="1" x14ac:dyDescent="0.3">
      <c r="A71" s="201" t="s">
        <v>68</v>
      </c>
      <c r="B71" s="202"/>
      <c r="C71" s="202"/>
      <c r="D71" s="202"/>
      <c r="E71" s="203"/>
      <c r="F71" s="3"/>
      <c r="G71" s="1"/>
    </row>
    <row r="72" spans="1:7" ht="15.9" customHeight="1" thickTop="1" thickBot="1" x14ac:dyDescent="0.3">
      <c r="A72" s="136" t="s">
        <v>50</v>
      </c>
      <c r="B72" s="137"/>
      <c r="C72" s="138"/>
      <c r="D72" s="164" t="s">
        <v>16</v>
      </c>
      <c r="E72" s="165"/>
      <c r="F72" s="7">
        <f>ROUND(SUM(F62:F71),2 )</f>
        <v>0</v>
      </c>
      <c r="G72" s="1"/>
    </row>
    <row r="73" spans="1:7" ht="20.100000000000001" customHeight="1" thickBot="1" x14ac:dyDescent="0.3">
      <c r="A73" s="152" t="s">
        <v>4</v>
      </c>
      <c r="B73" s="148"/>
      <c r="C73" s="148"/>
      <c r="D73" s="148"/>
      <c r="E73" s="148"/>
      <c r="F73" s="149"/>
      <c r="G73" s="1"/>
    </row>
    <row r="74" spans="1:7" ht="15.9" customHeight="1" x14ac:dyDescent="0.25">
      <c r="A74" s="144"/>
      <c r="B74" s="145"/>
      <c r="C74" s="145"/>
      <c r="D74" s="145"/>
      <c r="E74" s="146"/>
      <c r="F74" s="30"/>
      <c r="G74" s="1"/>
    </row>
    <row r="75" spans="1:7" ht="15.9" customHeight="1" x14ac:dyDescent="0.25">
      <c r="A75" s="144"/>
      <c r="B75" s="145"/>
      <c r="C75" s="145"/>
      <c r="D75" s="145"/>
      <c r="E75" s="146"/>
      <c r="F75" s="30"/>
      <c r="G75" s="1"/>
    </row>
    <row r="76" spans="1:7" ht="15.9" customHeight="1" x14ac:dyDescent="0.25">
      <c r="A76" s="130"/>
      <c r="B76" s="131"/>
      <c r="C76" s="131"/>
      <c r="D76" s="131"/>
      <c r="E76" s="132"/>
      <c r="F76" s="2"/>
      <c r="G76" s="1"/>
    </row>
    <row r="77" spans="1:7" ht="15.9" customHeight="1" x14ac:dyDescent="0.25">
      <c r="A77" s="130"/>
      <c r="B77" s="131"/>
      <c r="C77" s="131"/>
      <c r="D77" s="131"/>
      <c r="E77" s="132"/>
      <c r="F77" s="2"/>
      <c r="G77" s="1"/>
    </row>
    <row r="78" spans="1:7" ht="15.9" customHeight="1" thickBot="1" x14ac:dyDescent="0.3">
      <c r="A78" s="201" t="s">
        <v>68</v>
      </c>
      <c r="B78" s="202"/>
      <c r="C78" s="202"/>
      <c r="D78" s="202"/>
      <c r="E78" s="203"/>
      <c r="F78" s="4"/>
      <c r="G78" s="1"/>
    </row>
    <row r="79" spans="1:7" ht="15.9" customHeight="1" thickTop="1" thickBot="1" x14ac:dyDescent="0.3">
      <c r="A79" s="136" t="s">
        <v>50</v>
      </c>
      <c r="B79" s="137"/>
      <c r="C79" s="138"/>
      <c r="D79" s="164" t="s">
        <v>17</v>
      </c>
      <c r="E79" s="165"/>
      <c r="F79" s="7">
        <f>ROUND(SUM($F74:$F78), 2)</f>
        <v>0</v>
      </c>
      <c r="G79" s="1"/>
    </row>
    <row r="80" spans="1:7" ht="20.100000000000001" customHeight="1" thickBot="1" x14ac:dyDescent="0.3">
      <c r="A80" s="152" t="s">
        <v>5</v>
      </c>
      <c r="B80" s="148"/>
      <c r="C80" s="148"/>
      <c r="D80" s="148"/>
      <c r="E80" s="148"/>
      <c r="F80" s="149"/>
      <c r="G80" s="1"/>
    </row>
    <row r="81" spans="1:7" ht="15.9" customHeight="1" thickBot="1" x14ac:dyDescent="0.3">
      <c r="A81" s="150" t="s">
        <v>8</v>
      </c>
      <c r="B81" s="151"/>
      <c r="C81" s="151"/>
      <c r="D81" s="151"/>
      <c r="E81" s="105">
        <v>0.1</v>
      </c>
      <c r="F81" s="30"/>
      <c r="G81" s="1"/>
    </row>
    <row r="82" spans="1:7" ht="20.100000000000001" customHeight="1" thickBot="1" x14ac:dyDescent="0.3">
      <c r="A82" s="147" t="s">
        <v>32</v>
      </c>
      <c r="B82" s="148"/>
      <c r="C82" s="148"/>
      <c r="D82" s="148"/>
      <c r="E82" s="148"/>
      <c r="F82" s="149"/>
      <c r="G82" s="1"/>
    </row>
    <row r="83" spans="1:7" ht="15.9" customHeight="1" x14ac:dyDescent="0.25">
      <c r="A83" s="141"/>
      <c r="B83" s="142"/>
      <c r="C83" s="142"/>
      <c r="D83" s="142"/>
      <c r="E83" s="143"/>
      <c r="F83" s="29"/>
      <c r="G83" s="1"/>
    </row>
    <row r="84" spans="1:7" ht="15.9" customHeight="1" x14ac:dyDescent="0.25">
      <c r="A84" s="144"/>
      <c r="B84" s="145"/>
      <c r="C84" s="145"/>
      <c r="D84" s="145"/>
      <c r="E84" s="146"/>
      <c r="F84" s="30"/>
      <c r="G84" s="1"/>
    </row>
    <row r="85" spans="1:7" ht="15.9" customHeight="1" x14ac:dyDescent="0.25">
      <c r="A85" s="144"/>
      <c r="B85" s="145"/>
      <c r="C85" s="145"/>
      <c r="D85" s="145"/>
      <c r="E85" s="146"/>
      <c r="F85" s="30"/>
      <c r="G85" s="1"/>
    </row>
    <row r="86" spans="1:7" ht="15.9" customHeight="1" x14ac:dyDescent="0.25">
      <c r="A86" s="144"/>
      <c r="B86" s="145"/>
      <c r="C86" s="145"/>
      <c r="D86" s="145"/>
      <c r="E86" s="146"/>
      <c r="F86" s="30"/>
      <c r="G86" s="1"/>
    </row>
    <row r="87" spans="1:7" ht="15.9" customHeight="1" x14ac:dyDescent="0.25">
      <c r="A87" s="144"/>
      <c r="B87" s="145"/>
      <c r="C87" s="145"/>
      <c r="D87" s="145"/>
      <c r="E87" s="146"/>
      <c r="F87" s="30"/>
      <c r="G87" s="1"/>
    </row>
    <row r="88" spans="1:7" ht="15.9" customHeight="1" x14ac:dyDescent="0.25">
      <c r="A88" s="130"/>
      <c r="B88" s="131"/>
      <c r="C88" s="131"/>
      <c r="D88" s="131"/>
      <c r="E88" s="132"/>
      <c r="F88" s="2"/>
      <c r="G88" s="1"/>
    </row>
    <row r="89" spans="1:7" ht="15.9" customHeight="1" x14ac:dyDescent="0.25">
      <c r="A89" s="130"/>
      <c r="B89" s="131"/>
      <c r="C89" s="131"/>
      <c r="D89" s="131"/>
      <c r="E89" s="132"/>
      <c r="F89" s="2"/>
      <c r="G89" s="1"/>
    </row>
    <row r="90" spans="1:7" ht="15.9" customHeight="1" x14ac:dyDescent="0.25">
      <c r="A90" s="130"/>
      <c r="B90" s="131"/>
      <c r="C90" s="131"/>
      <c r="D90" s="131"/>
      <c r="E90" s="132"/>
      <c r="F90" s="2"/>
      <c r="G90" s="1"/>
    </row>
    <row r="91" spans="1:7" ht="15.9" customHeight="1" x14ac:dyDescent="0.25">
      <c r="A91" s="130"/>
      <c r="B91" s="131"/>
      <c r="C91" s="131"/>
      <c r="D91" s="131"/>
      <c r="E91" s="132"/>
      <c r="F91" s="2"/>
      <c r="G91" s="1"/>
    </row>
    <row r="92" spans="1:7" ht="15.9" customHeight="1" thickBot="1" x14ac:dyDescent="0.3">
      <c r="A92" s="201" t="s">
        <v>68</v>
      </c>
      <c r="B92" s="202"/>
      <c r="C92" s="202"/>
      <c r="D92" s="202"/>
      <c r="E92" s="203"/>
      <c r="F92" s="3"/>
      <c r="G92" s="1"/>
    </row>
    <row r="93" spans="1:7" ht="15.9" customHeight="1" thickTop="1" thickBot="1" x14ac:dyDescent="0.3">
      <c r="A93" s="136" t="s">
        <v>50</v>
      </c>
      <c r="B93" s="137"/>
      <c r="C93" s="138"/>
      <c r="D93" s="164" t="s">
        <v>39</v>
      </c>
      <c r="E93" s="165"/>
      <c r="F93" s="7">
        <f>ROUND(SUM(F83:F92),2)</f>
        <v>0</v>
      </c>
      <c r="G93" s="1"/>
    </row>
    <row r="94" spans="1:7" ht="20.100000000000001" customHeight="1" thickBot="1" x14ac:dyDescent="0.3">
      <c r="A94" s="147" t="s">
        <v>33</v>
      </c>
      <c r="B94" s="148"/>
      <c r="C94" s="148"/>
      <c r="D94" s="148"/>
      <c r="E94" s="148"/>
      <c r="F94" s="149"/>
      <c r="G94" s="1"/>
    </row>
    <row r="95" spans="1:7" ht="15.9" customHeight="1" x14ac:dyDescent="0.25">
      <c r="A95" s="141"/>
      <c r="B95" s="142"/>
      <c r="C95" s="142"/>
      <c r="D95" s="142"/>
      <c r="E95" s="143"/>
      <c r="F95" s="29"/>
      <c r="G95" s="1"/>
    </row>
    <row r="96" spans="1:7" ht="15.9" customHeight="1" x14ac:dyDescent="0.25">
      <c r="A96" s="144"/>
      <c r="B96" s="145"/>
      <c r="C96" s="145"/>
      <c r="D96" s="145"/>
      <c r="E96" s="146"/>
      <c r="F96" s="30"/>
      <c r="G96" s="1"/>
    </row>
    <row r="97" spans="1:7" ht="15.9" customHeight="1" x14ac:dyDescent="0.25">
      <c r="A97" s="144"/>
      <c r="B97" s="145"/>
      <c r="C97" s="145"/>
      <c r="D97" s="145"/>
      <c r="E97" s="146"/>
      <c r="F97" s="30"/>
      <c r="G97" s="1"/>
    </row>
    <row r="98" spans="1:7" ht="15.9" customHeight="1" x14ac:dyDescent="0.25">
      <c r="A98" s="144"/>
      <c r="B98" s="145"/>
      <c r="C98" s="145"/>
      <c r="D98" s="145"/>
      <c r="E98" s="146"/>
      <c r="F98" s="30"/>
      <c r="G98" s="1"/>
    </row>
    <row r="99" spans="1:7" ht="15.9" customHeight="1" x14ac:dyDescent="0.25">
      <c r="A99" s="144"/>
      <c r="B99" s="145"/>
      <c r="C99" s="145"/>
      <c r="D99" s="145"/>
      <c r="E99" s="146"/>
      <c r="F99" s="30"/>
      <c r="G99" s="1"/>
    </row>
    <row r="100" spans="1:7" ht="15.9" customHeight="1" x14ac:dyDescent="0.25">
      <c r="A100" s="130"/>
      <c r="B100" s="131"/>
      <c r="C100" s="131"/>
      <c r="D100" s="131"/>
      <c r="E100" s="132"/>
      <c r="F100" s="2"/>
      <c r="G100" s="1"/>
    </row>
    <row r="101" spans="1:7" ht="15.9" customHeight="1" x14ac:dyDescent="0.25">
      <c r="A101" s="130"/>
      <c r="B101" s="131"/>
      <c r="C101" s="131"/>
      <c r="D101" s="131"/>
      <c r="E101" s="132"/>
      <c r="F101" s="2"/>
      <c r="G101" s="1"/>
    </row>
    <row r="102" spans="1:7" ht="15.9" customHeight="1" x14ac:dyDescent="0.25">
      <c r="A102" s="130"/>
      <c r="B102" s="131"/>
      <c r="C102" s="131"/>
      <c r="D102" s="131"/>
      <c r="E102" s="132"/>
      <c r="F102" s="2"/>
      <c r="G102" s="1"/>
    </row>
    <row r="103" spans="1:7" ht="15.9" customHeight="1" x14ac:dyDescent="0.25">
      <c r="A103" s="130"/>
      <c r="B103" s="131"/>
      <c r="C103" s="131"/>
      <c r="D103" s="131"/>
      <c r="E103" s="132"/>
      <c r="F103" s="2"/>
      <c r="G103" s="1"/>
    </row>
    <row r="104" spans="1:7" ht="15.9" customHeight="1" thickBot="1" x14ac:dyDescent="0.3">
      <c r="A104" s="201" t="s">
        <v>68</v>
      </c>
      <c r="B104" s="202"/>
      <c r="C104" s="202"/>
      <c r="D104" s="202"/>
      <c r="E104" s="203"/>
      <c r="F104" s="3"/>
      <c r="G104" s="1"/>
    </row>
    <row r="105" spans="1:7" ht="15.9" customHeight="1" thickTop="1" thickBot="1" x14ac:dyDescent="0.3">
      <c r="A105" s="136" t="s">
        <v>50</v>
      </c>
      <c r="B105" s="137"/>
      <c r="C105" s="138"/>
      <c r="D105" s="164" t="s">
        <v>38</v>
      </c>
      <c r="E105" s="165"/>
      <c r="F105" s="7">
        <f>ROUND(SUM(F95:F104),2)</f>
        <v>0</v>
      </c>
      <c r="G105" s="1"/>
    </row>
    <row r="106" spans="1:7" ht="20.100000000000001" customHeight="1" thickBot="1" x14ac:dyDescent="0.3">
      <c r="A106" s="147" t="s">
        <v>34</v>
      </c>
      <c r="B106" s="148"/>
      <c r="C106" s="148"/>
      <c r="D106" s="148"/>
      <c r="E106" s="148"/>
      <c r="F106" s="149"/>
      <c r="G106" s="1"/>
    </row>
    <row r="107" spans="1:7" ht="15.9" customHeight="1" x14ac:dyDescent="0.25">
      <c r="A107" s="141"/>
      <c r="B107" s="142"/>
      <c r="C107" s="142"/>
      <c r="D107" s="142"/>
      <c r="E107" s="143"/>
      <c r="F107" s="29"/>
      <c r="G107" s="1"/>
    </row>
    <row r="108" spans="1:7" ht="15.9" customHeight="1" x14ac:dyDescent="0.25">
      <c r="A108" s="144"/>
      <c r="B108" s="145"/>
      <c r="C108" s="145"/>
      <c r="D108" s="145"/>
      <c r="E108" s="146"/>
      <c r="F108" s="30"/>
      <c r="G108" s="1"/>
    </row>
    <row r="109" spans="1:7" ht="15.9" customHeight="1" x14ac:dyDescent="0.25">
      <c r="A109" s="144"/>
      <c r="B109" s="145"/>
      <c r="C109" s="145"/>
      <c r="D109" s="145"/>
      <c r="E109" s="146"/>
      <c r="F109" s="30"/>
      <c r="G109" s="1"/>
    </row>
    <row r="110" spans="1:7" ht="15.9" customHeight="1" x14ac:dyDescent="0.25">
      <c r="A110" s="144"/>
      <c r="B110" s="145"/>
      <c r="C110" s="145"/>
      <c r="D110" s="145"/>
      <c r="E110" s="146"/>
      <c r="F110" s="30"/>
      <c r="G110" s="1"/>
    </row>
    <row r="111" spans="1:7" ht="15.9" customHeight="1" x14ac:dyDescent="0.25">
      <c r="A111" s="144"/>
      <c r="B111" s="145"/>
      <c r="C111" s="145"/>
      <c r="D111" s="145"/>
      <c r="E111" s="146"/>
      <c r="F111" s="30"/>
      <c r="G111" s="1"/>
    </row>
    <row r="112" spans="1:7" ht="15.9" customHeight="1" x14ac:dyDescent="0.25">
      <c r="A112" s="130"/>
      <c r="B112" s="131"/>
      <c r="C112" s="131"/>
      <c r="D112" s="131"/>
      <c r="E112" s="132"/>
      <c r="F112" s="2"/>
      <c r="G112" s="1"/>
    </row>
    <row r="113" spans="1:7" ht="15.9" customHeight="1" x14ac:dyDescent="0.25">
      <c r="A113" s="130"/>
      <c r="B113" s="131"/>
      <c r="C113" s="131"/>
      <c r="D113" s="131"/>
      <c r="E113" s="132"/>
      <c r="F113" s="2"/>
      <c r="G113" s="1"/>
    </row>
    <row r="114" spans="1:7" ht="15.9" customHeight="1" x14ac:dyDescent="0.25">
      <c r="A114" s="130"/>
      <c r="B114" s="131"/>
      <c r="C114" s="131"/>
      <c r="D114" s="131"/>
      <c r="E114" s="132"/>
      <c r="F114" s="2"/>
      <c r="G114" s="1"/>
    </row>
    <row r="115" spans="1:7" ht="15.9" customHeight="1" x14ac:dyDescent="0.25">
      <c r="A115" s="130"/>
      <c r="B115" s="131"/>
      <c r="C115" s="131"/>
      <c r="D115" s="131"/>
      <c r="E115" s="132"/>
      <c r="F115" s="2"/>
      <c r="G115" s="1"/>
    </row>
    <row r="116" spans="1:7" ht="15.9" customHeight="1" thickBot="1" x14ac:dyDescent="0.3">
      <c r="A116" s="201" t="s">
        <v>68</v>
      </c>
      <c r="B116" s="202"/>
      <c r="C116" s="202"/>
      <c r="D116" s="202"/>
      <c r="E116" s="203"/>
      <c r="F116" s="3"/>
      <c r="G116" s="1"/>
    </row>
    <row r="117" spans="1:7" ht="15.9" customHeight="1" thickTop="1" thickBot="1" x14ac:dyDescent="0.3">
      <c r="A117" s="136" t="s">
        <v>50</v>
      </c>
      <c r="B117" s="137"/>
      <c r="C117" s="138"/>
      <c r="D117" s="164" t="s">
        <v>37</v>
      </c>
      <c r="E117" s="165"/>
      <c r="F117" s="7">
        <f>ROUND(SUM(F107:F116), 2)</f>
        <v>0</v>
      </c>
      <c r="G117" s="1"/>
    </row>
    <row r="118" spans="1:7" ht="20.100000000000001" customHeight="1" thickBot="1" x14ac:dyDescent="0.3">
      <c r="A118" s="147" t="s">
        <v>30</v>
      </c>
      <c r="B118" s="148"/>
      <c r="C118" s="148"/>
      <c r="D118" s="148"/>
      <c r="E118" s="148"/>
      <c r="F118" s="149"/>
      <c r="G118" s="1"/>
    </row>
    <row r="119" spans="1:7" ht="15.9" customHeight="1" x14ac:dyDescent="0.25">
      <c r="A119" s="141"/>
      <c r="B119" s="142"/>
      <c r="C119" s="142"/>
      <c r="D119" s="142"/>
      <c r="E119" s="143"/>
      <c r="F119" s="29"/>
      <c r="G119" s="1"/>
    </row>
    <row r="120" spans="1:7" ht="15.9" customHeight="1" x14ac:dyDescent="0.25">
      <c r="A120" s="144"/>
      <c r="B120" s="145"/>
      <c r="C120" s="145"/>
      <c r="D120" s="145"/>
      <c r="E120" s="146"/>
      <c r="F120" s="30"/>
      <c r="G120" s="1"/>
    </row>
    <row r="121" spans="1:7" ht="15.9" customHeight="1" x14ac:dyDescent="0.25">
      <c r="A121" s="144"/>
      <c r="B121" s="145"/>
      <c r="C121" s="145"/>
      <c r="D121" s="145"/>
      <c r="E121" s="146"/>
      <c r="F121" s="30"/>
      <c r="G121" s="1"/>
    </row>
    <row r="122" spans="1:7" ht="15.9" customHeight="1" x14ac:dyDescent="0.25">
      <c r="A122" s="144"/>
      <c r="B122" s="145"/>
      <c r="C122" s="145"/>
      <c r="D122" s="145"/>
      <c r="E122" s="146"/>
      <c r="F122" s="30"/>
      <c r="G122" s="1"/>
    </row>
    <row r="123" spans="1:7" ht="15.9" customHeight="1" x14ac:dyDescent="0.25">
      <c r="A123" s="144"/>
      <c r="B123" s="145"/>
      <c r="C123" s="145"/>
      <c r="D123" s="145"/>
      <c r="E123" s="146"/>
      <c r="F123" s="30"/>
      <c r="G123" s="1"/>
    </row>
    <row r="124" spans="1:7" ht="15.9" customHeight="1" x14ac:dyDescent="0.25">
      <c r="A124" s="130"/>
      <c r="B124" s="131"/>
      <c r="C124" s="131"/>
      <c r="D124" s="131"/>
      <c r="E124" s="132"/>
      <c r="F124" s="2"/>
      <c r="G124" s="1"/>
    </row>
    <row r="125" spans="1:7" ht="15.9" customHeight="1" x14ac:dyDescent="0.25">
      <c r="A125" s="130"/>
      <c r="B125" s="131"/>
      <c r="C125" s="131"/>
      <c r="D125" s="131"/>
      <c r="E125" s="132"/>
      <c r="F125" s="2"/>
      <c r="G125" s="1"/>
    </row>
    <row r="126" spans="1:7" ht="15.9" customHeight="1" x14ac:dyDescent="0.25">
      <c r="A126" s="130"/>
      <c r="B126" s="131"/>
      <c r="C126" s="131"/>
      <c r="D126" s="131"/>
      <c r="E126" s="132"/>
      <c r="F126" s="2"/>
      <c r="G126" s="1"/>
    </row>
    <row r="127" spans="1:7" ht="15.9" customHeight="1" x14ac:dyDescent="0.25">
      <c r="A127" s="130"/>
      <c r="B127" s="131"/>
      <c r="C127" s="131"/>
      <c r="D127" s="131"/>
      <c r="E127" s="132"/>
      <c r="F127" s="2"/>
      <c r="G127" s="1"/>
    </row>
    <row r="128" spans="1:7" ht="15.9" customHeight="1" thickBot="1" x14ac:dyDescent="0.3">
      <c r="A128" s="201" t="s">
        <v>68</v>
      </c>
      <c r="B128" s="202"/>
      <c r="C128" s="202"/>
      <c r="D128" s="202"/>
      <c r="E128" s="203"/>
      <c r="F128" s="3"/>
      <c r="G128" s="1"/>
    </row>
    <row r="129" spans="1:7" ht="15.9" customHeight="1" thickTop="1" thickBot="1" x14ac:dyDescent="0.3">
      <c r="A129" s="136" t="s">
        <v>50</v>
      </c>
      <c r="B129" s="137"/>
      <c r="C129" s="138"/>
      <c r="D129" s="164" t="s">
        <v>31</v>
      </c>
      <c r="E129" s="165"/>
      <c r="F129" s="7">
        <f>ROUND(SUM(F119:F128), 2)</f>
        <v>0</v>
      </c>
      <c r="G129" s="1"/>
    </row>
    <row r="130" spans="1:7" ht="20.100000000000001" customHeight="1" thickBot="1" x14ac:dyDescent="0.3">
      <c r="A130" s="147" t="s">
        <v>35</v>
      </c>
      <c r="B130" s="148"/>
      <c r="C130" s="148"/>
      <c r="D130" s="148"/>
      <c r="E130" s="148"/>
      <c r="F130" s="149"/>
      <c r="G130" s="1"/>
    </row>
    <row r="131" spans="1:7" ht="15.9" customHeight="1" x14ac:dyDescent="0.25">
      <c r="A131" s="141"/>
      <c r="B131" s="142"/>
      <c r="C131" s="142"/>
      <c r="D131" s="142"/>
      <c r="E131" s="143"/>
      <c r="F131" s="29"/>
      <c r="G131" s="1"/>
    </row>
    <row r="132" spans="1:7" ht="15.9" customHeight="1" x14ac:dyDescent="0.25">
      <c r="A132" s="144"/>
      <c r="B132" s="145"/>
      <c r="C132" s="145"/>
      <c r="D132" s="145"/>
      <c r="E132" s="146"/>
      <c r="F132" s="30"/>
      <c r="G132" s="1"/>
    </row>
    <row r="133" spans="1:7" ht="15.9" customHeight="1" x14ac:dyDescent="0.25">
      <c r="A133" s="144"/>
      <c r="B133" s="145"/>
      <c r="C133" s="145"/>
      <c r="D133" s="145"/>
      <c r="E133" s="146"/>
      <c r="F133" s="30"/>
      <c r="G133" s="1"/>
    </row>
    <row r="134" spans="1:7" ht="15.9" customHeight="1" x14ac:dyDescent="0.25">
      <c r="A134" s="144"/>
      <c r="B134" s="145"/>
      <c r="C134" s="145"/>
      <c r="D134" s="145"/>
      <c r="E134" s="146"/>
      <c r="F134" s="30"/>
      <c r="G134" s="1"/>
    </row>
    <row r="135" spans="1:7" ht="15.9" customHeight="1" x14ac:dyDescent="0.25">
      <c r="A135" s="144"/>
      <c r="B135" s="145"/>
      <c r="C135" s="145"/>
      <c r="D135" s="145"/>
      <c r="E135" s="146"/>
      <c r="F135" s="30"/>
      <c r="G135" s="1"/>
    </row>
    <row r="136" spans="1:7" ht="15.9" customHeight="1" x14ac:dyDescent="0.25">
      <c r="A136" s="130"/>
      <c r="B136" s="131"/>
      <c r="C136" s="131"/>
      <c r="D136" s="131"/>
      <c r="E136" s="132"/>
      <c r="F136" s="2"/>
      <c r="G136" s="1"/>
    </row>
    <row r="137" spans="1:7" ht="15.9" customHeight="1" x14ac:dyDescent="0.25">
      <c r="A137" s="130"/>
      <c r="B137" s="131"/>
      <c r="C137" s="131"/>
      <c r="D137" s="131"/>
      <c r="E137" s="132"/>
      <c r="F137" s="2"/>
      <c r="G137" s="1"/>
    </row>
    <row r="138" spans="1:7" ht="15.9" customHeight="1" x14ac:dyDescent="0.25">
      <c r="A138" s="130"/>
      <c r="B138" s="131"/>
      <c r="C138" s="131"/>
      <c r="D138" s="131"/>
      <c r="E138" s="132"/>
      <c r="F138" s="2"/>
      <c r="G138" s="1"/>
    </row>
    <row r="139" spans="1:7" ht="15.9" customHeight="1" x14ac:dyDescent="0.25">
      <c r="A139" s="130"/>
      <c r="B139" s="131"/>
      <c r="C139" s="131"/>
      <c r="D139" s="131"/>
      <c r="E139" s="132"/>
      <c r="F139" s="2"/>
      <c r="G139" s="1"/>
    </row>
    <row r="140" spans="1:7" ht="15.9" customHeight="1" thickBot="1" x14ac:dyDescent="0.3">
      <c r="A140" s="201" t="s">
        <v>68</v>
      </c>
      <c r="B140" s="202"/>
      <c r="C140" s="202"/>
      <c r="D140" s="202"/>
      <c r="E140" s="203"/>
      <c r="F140" s="3"/>
      <c r="G140" s="1"/>
    </row>
    <row r="141" spans="1:7" ht="15.9" customHeight="1" thickTop="1" thickBot="1" x14ac:dyDescent="0.3">
      <c r="A141" s="136" t="s">
        <v>50</v>
      </c>
      <c r="B141" s="137"/>
      <c r="C141" s="138"/>
      <c r="D141" s="164" t="s">
        <v>36</v>
      </c>
      <c r="E141" s="165"/>
      <c r="F141" s="7">
        <f>ROUND(SUM(F131:F140),2 )</f>
        <v>0</v>
      </c>
      <c r="G141" s="1"/>
    </row>
    <row r="142" spans="1:7" ht="5.0999999999999996" customHeight="1" thickBot="1" x14ac:dyDescent="0.3">
      <c r="A142" s="112" t="s">
        <v>50</v>
      </c>
      <c r="B142" s="113"/>
      <c r="C142" s="113"/>
      <c r="D142" s="113"/>
      <c r="E142" s="113"/>
      <c r="F142" s="114"/>
      <c r="G142" s="1"/>
    </row>
    <row r="143" spans="1:7" ht="15.9" customHeight="1" x14ac:dyDescent="0.25">
      <c r="A143" s="115" t="s">
        <v>18</v>
      </c>
      <c r="B143" s="116"/>
      <c r="C143" s="116"/>
      <c r="D143" s="116"/>
      <c r="E143" s="117"/>
      <c r="F143" s="14">
        <f>ROUND(SUM(F34+F35+F47+F60+F72+F79+F81+F129+F141+F117+F105+F93), 2)</f>
        <v>0</v>
      </c>
      <c r="G143" s="1"/>
    </row>
    <row r="144" spans="1:7" ht="9.9" customHeight="1" x14ac:dyDescent="0.25">
      <c r="A144" s="118" t="s">
        <v>26</v>
      </c>
      <c r="B144" s="119"/>
      <c r="C144" s="119"/>
      <c r="D144" s="119"/>
      <c r="E144" s="119"/>
      <c r="F144" s="120"/>
      <c r="G144" s="1"/>
    </row>
    <row r="145" spans="1:7" ht="21.9" customHeight="1" x14ac:dyDescent="0.25">
      <c r="A145" s="121"/>
      <c r="B145" s="122"/>
      <c r="C145" s="122"/>
      <c r="D145" s="122"/>
      <c r="E145" s="122"/>
      <c r="F145" s="123"/>
      <c r="G145" s="1"/>
    </row>
    <row r="146" spans="1:7" ht="41.25" customHeight="1" x14ac:dyDescent="0.25">
      <c r="A146" s="124" t="s">
        <v>6</v>
      </c>
      <c r="B146" s="125"/>
      <c r="C146" s="125"/>
      <c r="D146" s="125"/>
      <c r="E146" s="125"/>
      <c r="F146" s="126"/>
      <c r="G146" s="1"/>
    </row>
    <row r="147" spans="1:7" ht="9.9" customHeight="1" x14ac:dyDescent="0.25">
      <c r="A147" s="11" t="s">
        <v>27</v>
      </c>
      <c r="B147" s="127" t="s">
        <v>28</v>
      </c>
      <c r="C147" s="128"/>
      <c r="D147" s="128"/>
      <c r="E147" s="129"/>
      <c r="F147" s="12" t="s">
        <v>29</v>
      </c>
      <c r="G147" s="1"/>
    </row>
    <row r="148" spans="1:7" ht="21.9" customHeight="1" thickBot="1" x14ac:dyDescent="0.3">
      <c r="A148" s="39"/>
      <c r="B148" s="109"/>
      <c r="C148" s="110"/>
      <c r="D148" s="110"/>
      <c r="E148" s="111"/>
      <c r="F148" s="40"/>
      <c r="G148" s="1"/>
    </row>
  </sheetData>
  <mergeCells count="153">
    <mergeCell ref="A44:E44"/>
    <mergeCell ref="A43:E43"/>
    <mergeCell ref="A41:E41"/>
    <mergeCell ref="A40:E40"/>
    <mergeCell ref="A39:E39"/>
    <mergeCell ref="A42:E42"/>
    <mergeCell ref="A38:E38"/>
    <mergeCell ref="A16:B16"/>
    <mergeCell ref="A13:B13"/>
    <mergeCell ref="A33:B33"/>
    <mergeCell ref="A15:B15"/>
    <mergeCell ref="A32:B32"/>
    <mergeCell ref="A31:B31"/>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14:B14"/>
    <mergeCell ref="A128:E128"/>
    <mergeCell ref="A123:E123"/>
    <mergeCell ref="A124:E124"/>
    <mergeCell ref="A125:E125"/>
    <mergeCell ref="A126:E126"/>
    <mergeCell ref="A127:E127"/>
    <mergeCell ref="A116:E116"/>
    <mergeCell ref="A117:C117"/>
    <mergeCell ref="D117:E117"/>
    <mergeCell ref="A107:E107"/>
    <mergeCell ref="A108:E108"/>
    <mergeCell ref="A109:E109"/>
    <mergeCell ref="A110:E110"/>
    <mergeCell ref="A111:E111"/>
    <mergeCell ref="A112:E112"/>
    <mergeCell ref="A113:E113"/>
    <mergeCell ref="A114:E114"/>
    <mergeCell ref="A115:E115"/>
    <mergeCell ref="A99:E99"/>
    <mergeCell ref="A100:E100"/>
    <mergeCell ref="A101:E101"/>
    <mergeCell ref="A105:C105"/>
    <mergeCell ref="D105:E105"/>
    <mergeCell ref="A106:F106"/>
    <mergeCell ref="A91:E91"/>
    <mergeCell ref="A92:E92"/>
    <mergeCell ref="A93:C93"/>
    <mergeCell ref="D93:E93"/>
    <mergeCell ref="A94:F94"/>
    <mergeCell ref="A95:E95"/>
    <mergeCell ref="A96:E96"/>
    <mergeCell ref="A97:E97"/>
    <mergeCell ref="A98:E98"/>
    <mergeCell ref="A102:E102"/>
    <mergeCell ref="A103:E103"/>
    <mergeCell ref="A104:E104"/>
    <mergeCell ref="A82:F82"/>
    <mergeCell ref="A83:E83"/>
    <mergeCell ref="A84:E84"/>
    <mergeCell ref="A85:E85"/>
    <mergeCell ref="A86:E86"/>
    <mergeCell ref="A87:E87"/>
    <mergeCell ref="A88:E88"/>
    <mergeCell ref="A89:E89"/>
    <mergeCell ref="A90:E90"/>
    <mergeCell ref="A1:F1"/>
    <mergeCell ref="A119:E119"/>
    <mergeCell ref="A120:E120"/>
    <mergeCell ref="A121:E121"/>
    <mergeCell ref="A118:F118"/>
    <mergeCell ref="A122:E122"/>
    <mergeCell ref="A7:D7"/>
    <mergeCell ref="E7:F7"/>
    <mergeCell ref="A3:D3"/>
    <mergeCell ref="E3:F3"/>
    <mergeCell ref="B9:D9"/>
    <mergeCell ref="E9:F9"/>
    <mergeCell ref="A67:E67"/>
    <mergeCell ref="A68:E68"/>
    <mergeCell ref="A76:E76"/>
    <mergeCell ref="A77:E77"/>
    <mergeCell ref="A64:E64"/>
    <mergeCell ref="A65:E65"/>
    <mergeCell ref="A66:E66"/>
    <mergeCell ref="A73:F73"/>
    <mergeCell ref="A70:E70"/>
    <mergeCell ref="A71:E71"/>
    <mergeCell ref="D72:E72"/>
    <mergeCell ref="A2:F2"/>
    <mergeCell ref="A4:D4"/>
    <mergeCell ref="E4:F4"/>
    <mergeCell ref="A6:F6"/>
    <mergeCell ref="A5:F5"/>
    <mergeCell ref="A12:F12"/>
    <mergeCell ref="A8:D8"/>
    <mergeCell ref="E8:F8"/>
    <mergeCell ref="B10:D10"/>
    <mergeCell ref="E10:F10"/>
    <mergeCell ref="A11:D11"/>
    <mergeCell ref="A81:D81"/>
    <mergeCell ref="D79:E79"/>
    <mergeCell ref="A79:C79"/>
    <mergeCell ref="A36:F36"/>
    <mergeCell ref="A37:E37"/>
    <mergeCell ref="D34:E34"/>
    <mergeCell ref="D35:E35"/>
    <mergeCell ref="A34:C35"/>
    <mergeCell ref="A47:C47"/>
    <mergeCell ref="A74:E74"/>
    <mergeCell ref="A75:E75"/>
    <mergeCell ref="A72:C72"/>
    <mergeCell ref="A60:C60"/>
    <mergeCell ref="A78:E78"/>
    <mergeCell ref="A80:F80"/>
    <mergeCell ref="A69:E69"/>
    <mergeCell ref="A62:E62"/>
    <mergeCell ref="A63:E63"/>
    <mergeCell ref="A48:F48"/>
    <mergeCell ref="A61:F61"/>
    <mergeCell ref="D47:E47"/>
    <mergeCell ref="D60:E60"/>
    <mergeCell ref="A46:E46"/>
    <mergeCell ref="A45:E45"/>
    <mergeCell ref="A143:E143"/>
    <mergeCell ref="A145:F145"/>
    <mergeCell ref="A146:F146"/>
    <mergeCell ref="B148:E148"/>
    <mergeCell ref="A142:F142"/>
    <mergeCell ref="A144:F144"/>
    <mergeCell ref="D129:E129"/>
    <mergeCell ref="A129:C129"/>
    <mergeCell ref="B147:E147"/>
    <mergeCell ref="A136:E136"/>
    <mergeCell ref="A137:E137"/>
    <mergeCell ref="A138:E138"/>
    <mergeCell ref="A139:E139"/>
    <mergeCell ref="A140:E140"/>
    <mergeCell ref="A141:C141"/>
    <mergeCell ref="D141:E141"/>
    <mergeCell ref="A133:E133"/>
    <mergeCell ref="A134:E134"/>
    <mergeCell ref="A135:E135"/>
    <mergeCell ref="A130:F130"/>
    <mergeCell ref="A131:E131"/>
    <mergeCell ref="A132:E132"/>
  </mergeCells>
  <conditionalFormatting sqref="A14:A33 C14:F33 A34:F148">
    <cfRule type="containsBlanks" dxfId="5" priority="1">
      <formula>LEN(TRIM(A14))=0</formula>
    </cfRule>
  </conditionalFormatting>
  <conditionalFormatting sqref="A4:F12">
    <cfRule type="containsBlanks" dxfId="4" priority="3">
      <formula>LEN(TRIM(A4))=0</formula>
    </cfRule>
  </conditionalFormatting>
  <conditionalFormatting sqref="E10:F10">
    <cfRule type="cellIs" dxfId="3" priority="2" operator="greaterThan">
      <formula>0</formula>
    </cfRule>
  </conditionalFormatting>
  <pageMargins left="0.25" right="0.25" top="0.75" bottom="0.75" header="0.3" footer="0.3"/>
  <pageSetup scale="77" fitToHeight="0" orientation="portrait" horizontalDpi="1200" verticalDpi="1200" r:id="rId1"/>
  <ignoredErrors>
    <ignoredError sqref="E10"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CCFA8-CEB8-4157-8F1A-E1B81FC3E845}">
  <sheetPr>
    <pageSetUpPr fitToPage="1"/>
  </sheetPr>
  <dimension ref="A1:G148"/>
  <sheetViews>
    <sheetView showGridLines="0" zoomScaleNormal="100" workbookViewId="0">
      <selection activeCell="A36" sqref="A36:F36"/>
    </sheetView>
  </sheetViews>
  <sheetFormatPr defaultColWidth="9.33203125" defaultRowHeight="10.199999999999999" x14ac:dyDescent="0.25"/>
  <cols>
    <col min="1" max="1" width="60.6640625" style="5" customWidth="1"/>
    <col min="2" max="2" width="14" style="5" customWidth="1"/>
    <col min="3" max="3" width="14.6640625" style="5" customWidth="1"/>
    <col min="4" max="4" width="12.6640625" style="5" customWidth="1"/>
    <col min="5" max="5" width="14" style="5" customWidth="1"/>
    <col min="6" max="6" width="17.33203125" style="5" customWidth="1"/>
    <col min="7" max="7" width="5.77734375" style="5" customWidth="1"/>
    <col min="8" max="16384" width="9.33203125" style="5"/>
  </cols>
  <sheetData>
    <row r="1" spans="1:7" ht="39" customHeight="1" thickBot="1" x14ac:dyDescent="0.3">
      <c r="A1" s="192" t="s">
        <v>54</v>
      </c>
      <c r="B1" s="192"/>
      <c r="C1" s="192"/>
      <c r="D1" s="192"/>
      <c r="E1" s="192"/>
      <c r="F1" s="192"/>
      <c r="G1" s="13"/>
    </row>
    <row r="2" spans="1:7" ht="14.1" customHeight="1" x14ac:dyDescent="0.25">
      <c r="A2" s="193" t="s">
        <v>10</v>
      </c>
      <c r="B2" s="194"/>
      <c r="C2" s="194"/>
      <c r="D2" s="194"/>
      <c r="E2" s="194"/>
      <c r="F2" s="195"/>
      <c r="G2" s="1"/>
    </row>
    <row r="3" spans="1:7" ht="9.9" customHeight="1" x14ac:dyDescent="0.25">
      <c r="A3" s="196" t="s">
        <v>7</v>
      </c>
      <c r="B3" s="197"/>
      <c r="C3" s="197"/>
      <c r="D3" s="198"/>
      <c r="E3" s="119" t="s">
        <v>23</v>
      </c>
      <c r="F3" s="120"/>
      <c r="G3" s="1"/>
    </row>
    <row r="4" spans="1:7" ht="21.9" customHeight="1" x14ac:dyDescent="0.25">
      <c r="A4" s="190" t="s">
        <v>55</v>
      </c>
      <c r="B4" s="173"/>
      <c r="C4" s="173"/>
      <c r="D4" s="174"/>
      <c r="E4" s="199" t="s">
        <v>56</v>
      </c>
      <c r="F4" s="200"/>
      <c r="G4" s="1"/>
    </row>
    <row r="5" spans="1:7" ht="9.9" customHeight="1" x14ac:dyDescent="0.25">
      <c r="A5" s="182" t="s">
        <v>20</v>
      </c>
      <c r="B5" s="183"/>
      <c r="C5" s="183"/>
      <c r="D5" s="183"/>
      <c r="E5" s="184"/>
      <c r="F5" s="185"/>
      <c r="G5" s="1"/>
    </row>
    <row r="6" spans="1:7" ht="21.9" customHeight="1" x14ac:dyDescent="0.25">
      <c r="A6" s="186" t="s">
        <v>57</v>
      </c>
      <c r="B6" s="187"/>
      <c r="C6" s="187"/>
      <c r="D6" s="187"/>
      <c r="E6" s="187"/>
      <c r="F6" s="188"/>
      <c r="G6" s="1"/>
    </row>
    <row r="7" spans="1:7" ht="9.9" customHeight="1" x14ac:dyDescent="0.25">
      <c r="A7" s="189" t="s">
        <v>21</v>
      </c>
      <c r="B7" s="169"/>
      <c r="C7" s="169"/>
      <c r="D7" s="170"/>
      <c r="E7" s="168" t="s">
        <v>22</v>
      </c>
      <c r="F7" s="171"/>
      <c r="G7" s="1"/>
    </row>
    <row r="8" spans="1:7" ht="21.9" customHeight="1" x14ac:dyDescent="0.25">
      <c r="A8" s="190">
        <v>6218651358</v>
      </c>
      <c r="B8" s="173"/>
      <c r="C8" s="173"/>
      <c r="D8" s="174"/>
      <c r="E8" s="215">
        <v>45231</v>
      </c>
      <c r="F8" s="191"/>
      <c r="G8" s="1"/>
    </row>
    <row r="9" spans="1:7" ht="9.9" customHeight="1" x14ac:dyDescent="0.25">
      <c r="A9" s="10" t="s">
        <v>24</v>
      </c>
      <c r="B9" s="168" t="s">
        <v>25</v>
      </c>
      <c r="C9" s="169"/>
      <c r="D9" s="170"/>
      <c r="E9" s="168" t="s">
        <v>19</v>
      </c>
      <c r="F9" s="171"/>
      <c r="G9" s="1"/>
    </row>
    <row r="10" spans="1:7" ht="21.9" customHeight="1" x14ac:dyDescent="0.25">
      <c r="A10" s="22" t="s">
        <v>58</v>
      </c>
      <c r="B10" s="172" t="s">
        <v>59</v>
      </c>
      <c r="C10" s="173"/>
      <c r="D10" s="174"/>
      <c r="E10" s="175">
        <f>F143</f>
        <v>10149.16</v>
      </c>
      <c r="F10" s="176"/>
      <c r="G10" s="1"/>
    </row>
    <row r="11" spans="1:7" ht="14.25" customHeight="1" thickBot="1" x14ac:dyDescent="0.3">
      <c r="A11" s="177" t="s">
        <v>11</v>
      </c>
      <c r="B11" s="178"/>
      <c r="C11" s="178"/>
      <c r="D11" s="178"/>
      <c r="E11" s="85" t="s">
        <v>50</v>
      </c>
      <c r="F11" s="86" t="s">
        <v>0</v>
      </c>
      <c r="G11" s="1"/>
    </row>
    <row r="12" spans="1:7" ht="20.100000000000001" customHeight="1" x14ac:dyDescent="0.25">
      <c r="A12" s="179" t="s">
        <v>1</v>
      </c>
      <c r="B12" s="180"/>
      <c r="C12" s="180"/>
      <c r="D12" s="180"/>
      <c r="E12" s="180"/>
      <c r="F12" s="181"/>
      <c r="G12" s="1"/>
    </row>
    <row r="13" spans="1:7" ht="21" thickBot="1" x14ac:dyDescent="0.3">
      <c r="A13" s="213" t="s">
        <v>9</v>
      </c>
      <c r="B13" s="214"/>
      <c r="C13" s="87" t="s">
        <v>53</v>
      </c>
      <c r="D13" s="17" t="s">
        <v>46</v>
      </c>
      <c r="E13" s="17" t="s">
        <v>47</v>
      </c>
      <c r="F13" s="91" t="s">
        <v>50</v>
      </c>
      <c r="G13" s="1"/>
    </row>
    <row r="14" spans="1:7" ht="15.9" customHeight="1" x14ac:dyDescent="0.25">
      <c r="A14" s="141" t="s">
        <v>60</v>
      </c>
      <c r="B14" s="143"/>
      <c r="C14" s="23">
        <v>26</v>
      </c>
      <c r="D14" s="24">
        <v>50.43</v>
      </c>
      <c r="E14" s="24">
        <v>432.68</v>
      </c>
      <c r="F14" s="15">
        <f>ROUND(SUM(C14*D14), 2)</f>
        <v>1311.18</v>
      </c>
      <c r="G14" s="1"/>
    </row>
    <row r="15" spans="1:7" ht="15.9" customHeight="1" x14ac:dyDescent="0.25">
      <c r="A15" s="144" t="s">
        <v>61</v>
      </c>
      <c r="B15" s="146"/>
      <c r="C15" s="25">
        <v>73</v>
      </c>
      <c r="D15" s="26">
        <v>45.78</v>
      </c>
      <c r="E15" s="26">
        <v>1102.8399999999999</v>
      </c>
      <c r="F15" s="6">
        <f t="shared" ref="F15:F33" si="0">ROUND(SUM(C15*D15), 2)</f>
        <v>3341.94</v>
      </c>
      <c r="G15" s="1"/>
    </row>
    <row r="16" spans="1:7" ht="15.9" customHeight="1" x14ac:dyDescent="0.25">
      <c r="A16" s="144"/>
      <c r="B16" s="146"/>
      <c r="C16" s="25"/>
      <c r="D16" s="26"/>
      <c r="E16" s="26"/>
      <c r="F16" s="6">
        <f t="shared" si="0"/>
        <v>0</v>
      </c>
      <c r="G16" s="1"/>
    </row>
    <row r="17" spans="1:7" ht="15.9" customHeight="1" x14ac:dyDescent="0.25">
      <c r="A17" s="144"/>
      <c r="B17" s="146"/>
      <c r="C17" s="25"/>
      <c r="D17" s="26"/>
      <c r="E17" s="26"/>
      <c r="F17" s="6">
        <f t="shared" si="0"/>
        <v>0</v>
      </c>
      <c r="G17" s="1"/>
    </row>
    <row r="18" spans="1:7" ht="15.9" customHeight="1" x14ac:dyDescent="0.25">
      <c r="A18" s="144"/>
      <c r="B18" s="146"/>
      <c r="C18" s="25"/>
      <c r="D18" s="26"/>
      <c r="E18" s="26"/>
      <c r="F18" s="6">
        <f t="shared" si="0"/>
        <v>0</v>
      </c>
      <c r="G18" s="1"/>
    </row>
    <row r="19" spans="1:7" ht="15.9" customHeight="1" x14ac:dyDescent="0.25">
      <c r="A19" s="141"/>
      <c r="B19" s="143"/>
      <c r="C19" s="23"/>
      <c r="D19" s="24"/>
      <c r="E19" s="24"/>
      <c r="F19" s="15">
        <f>ROUND(SUM(C19*D19), 2)</f>
        <v>0</v>
      </c>
      <c r="G19" s="1"/>
    </row>
    <row r="20" spans="1:7" ht="15.9" customHeight="1" x14ac:dyDescent="0.25">
      <c r="A20" s="144"/>
      <c r="B20" s="146"/>
      <c r="C20" s="25"/>
      <c r="D20" s="26"/>
      <c r="E20" s="26"/>
      <c r="F20" s="6">
        <f t="shared" ref="F20:F23" si="1">ROUND(SUM(C20*D20), 2)</f>
        <v>0</v>
      </c>
      <c r="G20" s="1"/>
    </row>
    <row r="21" spans="1:7" ht="15.9" customHeight="1" x14ac:dyDescent="0.25">
      <c r="A21" s="144"/>
      <c r="B21" s="146"/>
      <c r="C21" s="25"/>
      <c r="D21" s="26"/>
      <c r="E21" s="26"/>
      <c r="F21" s="6">
        <f t="shared" si="1"/>
        <v>0</v>
      </c>
      <c r="G21" s="1"/>
    </row>
    <row r="22" spans="1:7" ht="15.9" customHeight="1" x14ac:dyDescent="0.25">
      <c r="A22" s="144"/>
      <c r="B22" s="146"/>
      <c r="C22" s="25"/>
      <c r="D22" s="26"/>
      <c r="E22" s="26"/>
      <c r="F22" s="6">
        <f t="shared" si="1"/>
        <v>0</v>
      </c>
      <c r="G22" s="1"/>
    </row>
    <row r="23" spans="1:7" ht="15.9" customHeight="1" thickBot="1" x14ac:dyDescent="0.3">
      <c r="A23" s="144"/>
      <c r="B23" s="146"/>
      <c r="C23" s="25"/>
      <c r="D23" s="26"/>
      <c r="E23" s="26"/>
      <c r="F23" s="6">
        <f t="shared" si="1"/>
        <v>0</v>
      </c>
      <c r="G23" s="1"/>
    </row>
    <row r="24" spans="1:7" ht="15.9" hidden="1" customHeight="1" x14ac:dyDescent="0.25">
      <c r="A24" s="141"/>
      <c r="B24" s="143"/>
      <c r="C24" s="23"/>
      <c r="D24" s="24"/>
      <c r="E24" s="24"/>
      <c r="F24" s="15">
        <f>ROUND(SUM(C24*D24), 2)</f>
        <v>0</v>
      </c>
      <c r="G24" s="1"/>
    </row>
    <row r="25" spans="1:7" ht="15.9" hidden="1" customHeight="1" x14ac:dyDescent="0.25">
      <c r="A25" s="144"/>
      <c r="B25" s="146"/>
      <c r="C25" s="25"/>
      <c r="D25" s="26"/>
      <c r="E25" s="26"/>
      <c r="F25" s="6">
        <f t="shared" ref="F25:F28" si="2">ROUND(SUM(C25*D25), 2)</f>
        <v>0</v>
      </c>
      <c r="G25" s="1"/>
    </row>
    <row r="26" spans="1:7" ht="15.9" hidden="1" customHeight="1" x14ac:dyDescent="0.25">
      <c r="A26" s="144"/>
      <c r="B26" s="146"/>
      <c r="C26" s="25"/>
      <c r="D26" s="26"/>
      <c r="E26" s="26"/>
      <c r="F26" s="6">
        <f t="shared" si="2"/>
        <v>0</v>
      </c>
      <c r="G26" s="1"/>
    </row>
    <row r="27" spans="1:7" ht="15.9" hidden="1" customHeight="1" x14ac:dyDescent="0.25">
      <c r="A27" s="144"/>
      <c r="B27" s="146"/>
      <c r="C27" s="25"/>
      <c r="D27" s="26"/>
      <c r="E27" s="26"/>
      <c r="F27" s="6">
        <f t="shared" si="2"/>
        <v>0</v>
      </c>
      <c r="G27" s="1"/>
    </row>
    <row r="28" spans="1:7" ht="15.9" hidden="1" customHeight="1" x14ac:dyDescent="0.25">
      <c r="A28" s="144"/>
      <c r="B28" s="146"/>
      <c r="C28" s="25"/>
      <c r="D28" s="26"/>
      <c r="E28" s="26"/>
      <c r="F28" s="6">
        <f t="shared" si="2"/>
        <v>0</v>
      </c>
      <c r="G28" s="1"/>
    </row>
    <row r="29" spans="1:7" ht="15.9" hidden="1" customHeight="1" x14ac:dyDescent="0.25">
      <c r="A29" s="144"/>
      <c r="B29" s="146"/>
      <c r="C29" s="25"/>
      <c r="D29" s="26"/>
      <c r="E29" s="26"/>
      <c r="F29" s="6">
        <f t="shared" si="0"/>
        <v>0</v>
      </c>
      <c r="G29" s="1"/>
    </row>
    <row r="30" spans="1:7" ht="15.9" hidden="1" customHeight="1" x14ac:dyDescent="0.25">
      <c r="A30" s="144"/>
      <c r="B30" s="146"/>
      <c r="C30" s="25"/>
      <c r="D30" s="26"/>
      <c r="E30" s="26"/>
      <c r="F30" s="6">
        <f t="shared" si="0"/>
        <v>0</v>
      </c>
      <c r="G30" s="1"/>
    </row>
    <row r="31" spans="1:7" ht="15.9" hidden="1" customHeight="1" x14ac:dyDescent="0.25">
      <c r="A31" s="144"/>
      <c r="B31" s="146"/>
      <c r="C31" s="25"/>
      <c r="D31" s="26"/>
      <c r="E31" s="26"/>
      <c r="F31" s="6">
        <f t="shared" si="0"/>
        <v>0</v>
      </c>
      <c r="G31" s="1"/>
    </row>
    <row r="32" spans="1:7" ht="15.9" hidden="1" customHeight="1" x14ac:dyDescent="0.25">
      <c r="A32" s="144"/>
      <c r="B32" s="146"/>
      <c r="C32" s="25"/>
      <c r="D32" s="26"/>
      <c r="E32" s="26"/>
      <c r="F32" s="6">
        <f t="shared" si="0"/>
        <v>0</v>
      </c>
      <c r="G32" s="1"/>
    </row>
    <row r="33" spans="1:7" ht="15.9" hidden="1" customHeight="1" thickBot="1" x14ac:dyDescent="0.3">
      <c r="A33" s="156"/>
      <c r="B33" s="157"/>
      <c r="C33" s="27"/>
      <c r="D33" s="28"/>
      <c r="E33" s="28"/>
      <c r="F33" s="6">
        <f t="shared" si="0"/>
        <v>0</v>
      </c>
      <c r="G33" s="1"/>
    </row>
    <row r="34" spans="1:7" ht="15.9" customHeight="1" thickTop="1" x14ac:dyDescent="0.25">
      <c r="A34" s="158" t="s">
        <v>50</v>
      </c>
      <c r="B34" s="159"/>
      <c r="C34" s="160"/>
      <c r="D34" s="164" t="s">
        <v>13</v>
      </c>
      <c r="E34" s="165"/>
      <c r="F34" s="7">
        <f>ROUND(SUM($F14:$F33), 2)</f>
        <v>4653.12</v>
      </c>
      <c r="G34" s="1"/>
    </row>
    <row r="35" spans="1:7" ht="15.9" customHeight="1" thickBot="1" x14ac:dyDescent="0.3">
      <c r="A35" s="161"/>
      <c r="B35" s="162"/>
      <c r="C35" s="163"/>
      <c r="D35" s="166" t="s">
        <v>14</v>
      </c>
      <c r="E35" s="167"/>
      <c r="F35" s="8">
        <f>ROUND(SUM($E14:$E33), 2)</f>
        <v>1535.52</v>
      </c>
      <c r="G35" s="1"/>
    </row>
    <row r="36" spans="1:7" ht="20.100000000000001" customHeight="1" thickBot="1" x14ac:dyDescent="0.3">
      <c r="A36" s="152" t="s">
        <v>2</v>
      </c>
      <c r="B36" s="148"/>
      <c r="C36" s="148"/>
      <c r="D36" s="148"/>
      <c r="E36" s="148"/>
      <c r="F36" s="149"/>
      <c r="G36" s="1"/>
    </row>
    <row r="37" spans="1:7" ht="15.9" customHeight="1" x14ac:dyDescent="0.25">
      <c r="A37" s="141" t="s">
        <v>62</v>
      </c>
      <c r="B37" s="142"/>
      <c r="C37" s="142"/>
      <c r="D37" s="142"/>
      <c r="E37" s="143"/>
      <c r="F37" s="29">
        <v>103</v>
      </c>
      <c r="G37" s="1"/>
    </row>
    <row r="38" spans="1:7" ht="15.9" customHeight="1" x14ac:dyDescent="0.25">
      <c r="A38" s="144"/>
      <c r="B38" s="145"/>
      <c r="C38" s="145"/>
      <c r="D38" s="145"/>
      <c r="E38" s="146"/>
      <c r="F38" s="30"/>
      <c r="G38" s="1"/>
    </row>
    <row r="39" spans="1:7" ht="15.9" customHeight="1" x14ac:dyDescent="0.25">
      <c r="A39" s="144"/>
      <c r="B39" s="145"/>
      <c r="C39" s="145"/>
      <c r="D39" s="145"/>
      <c r="E39" s="146"/>
      <c r="F39" s="30"/>
      <c r="G39" s="1"/>
    </row>
    <row r="40" spans="1:7" ht="15.9" customHeight="1" x14ac:dyDescent="0.25">
      <c r="A40" s="144"/>
      <c r="B40" s="145"/>
      <c r="C40" s="145"/>
      <c r="D40" s="145"/>
      <c r="E40" s="146"/>
      <c r="F40" s="30"/>
      <c r="G40" s="1"/>
    </row>
    <row r="41" spans="1:7" ht="15.9" customHeight="1" thickBot="1" x14ac:dyDescent="0.3">
      <c r="A41" s="144"/>
      <c r="B41" s="145"/>
      <c r="C41" s="145"/>
      <c r="D41" s="145"/>
      <c r="E41" s="146"/>
      <c r="F41" s="30"/>
      <c r="G41" s="1"/>
    </row>
    <row r="42" spans="1:7" ht="15.9" hidden="1" customHeight="1" x14ac:dyDescent="0.25">
      <c r="A42" s="130"/>
      <c r="B42" s="131"/>
      <c r="C42" s="131"/>
      <c r="D42" s="131"/>
      <c r="E42" s="132"/>
      <c r="F42" s="2"/>
      <c r="G42" s="1"/>
    </row>
    <row r="43" spans="1:7" ht="15.9" hidden="1" customHeight="1" x14ac:dyDescent="0.25">
      <c r="A43" s="130"/>
      <c r="B43" s="131"/>
      <c r="C43" s="131"/>
      <c r="D43" s="131"/>
      <c r="E43" s="132"/>
      <c r="F43" s="2"/>
      <c r="G43" s="1"/>
    </row>
    <row r="44" spans="1:7" ht="15.9" hidden="1" customHeight="1" x14ac:dyDescent="0.25">
      <c r="A44" s="130"/>
      <c r="B44" s="131"/>
      <c r="C44" s="131"/>
      <c r="D44" s="131"/>
      <c r="E44" s="132"/>
      <c r="F44" s="2"/>
      <c r="G44" s="1"/>
    </row>
    <row r="45" spans="1:7" ht="15.9" hidden="1" customHeight="1" x14ac:dyDescent="0.25">
      <c r="A45" s="130"/>
      <c r="B45" s="131"/>
      <c r="C45" s="131"/>
      <c r="D45" s="131"/>
      <c r="E45" s="132"/>
      <c r="F45" s="2"/>
      <c r="G45" s="1"/>
    </row>
    <row r="46" spans="1:7" ht="15.9" hidden="1" customHeight="1" thickBot="1" x14ac:dyDescent="0.3">
      <c r="A46" s="133"/>
      <c r="B46" s="134"/>
      <c r="C46" s="134"/>
      <c r="D46" s="134"/>
      <c r="E46" s="135"/>
      <c r="F46" s="3"/>
      <c r="G46" s="1"/>
    </row>
    <row r="47" spans="1:7" ht="15.9" customHeight="1" thickTop="1" thickBot="1" x14ac:dyDescent="0.3">
      <c r="A47" s="136" t="s">
        <v>50</v>
      </c>
      <c r="B47" s="137"/>
      <c r="C47" s="138"/>
      <c r="D47" s="139" t="s">
        <v>12</v>
      </c>
      <c r="E47" s="140"/>
      <c r="F47" s="9">
        <f>ROUND(SUM(F37:F46), 2)</f>
        <v>103</v>
      </c>
      <c r="G47" s="1"/>
    </row>
    <row r="48" spans="1:7" ht="20.100000000000001" customHeight="1" x14ac:dyDescent="0.25">
      <c r="A48" s="153" t="s">
        <v>48</v>
      </c>
      <c r="B48" s="154"/>
      <c r="C48" s="154"/>
      <c r="D48" s="154"/>
      <c r="E48" s="154"/>
      <c r="F48" s="155"/>
      <c r="G48" s="1"/>
    </row>
    <row r="49" spans="1:7" ht="20.100000000000001" customHeight="1" thickBot="1" x14ac:dyDescent="0.3">
      <c r="A49" s="18" t="s">
        <v>49</v>
      </c>
      <c r="B49" s="19" t="s">
        <v>41</v>
      </c>
      <c r="C49" s="20" t="s">
        <v>42</v>
      </c>
      <c r="D49" s="19" t="s">
        <v>43</v>
      </c>
      <c r="E49" s="19" t="s">
        <v>44</v>
      </c>
      <c r="F49" s="91" t="s">
        <v>50</v>
      </c>
      <c r="G49" s="1"/>
    </row>
    <row r="50" spans="1:7" ht="15.9" customHeight="1" x14ac:dyDescent="0.25">
      <c r="A50" s="31" t="s">
        <v>65</v>
      </c>
      <c r="B50" s="32">
        <v>102</v>
      </c>
      <c r="C50" s="33">
        <v>0.65</v>
      </c>
      <c r="D50" s="34">
        <v>6.57</v>
      </c>
      <c r="E50" s="33">
        <v>0</v>
      </c>
      <c r="F50" s="16">
        <f>ROUND((B50*C50)+SUM(D50:E50), 2)</f>
        <v>72.87</v>
      </c>
      <c r="G50" s="1"/>
    </row>
    <row r="51" spans="1:7" ht="15.9" customHeight="1" x14ac:dyDescent="0.25">
      <c r="A51" s="35"/>
      <c r="B51" s="36"/>
      <c r="C51" s="37"/>
      <c r="D51" s="38"/>
      <c r="E51" s="37"/>
      <c r="F51" s="16">
        <f t="shared" ref="F51:F54" si="3">ROUND((B51*C51)+SUM(D51:E51), 2)</f>
        <v>0</v>
      </c>
      <c r="G51" s="1"/>
    </row>
    <row r="52" spans="1:7" ht="15.9" customHeight="1" x14ac:dyDescent="0.25">
      <c r="A52" s="35"/>
      <c r="B52" s="36"/>
      <c r="C52" s="37"/>
      <c r="D52" s="38"/>
      <c r="E52" s="37"/>
      <c r="F52" s="16">
        <f t="shared" si="3"/>
        <v>0</v>
      </c>
      <c r="G52" s="1"/>
    </row>
    <row r="53" spans="1:7" ht="15.9" customHeight="1" x14ac:dyDescent="0.25">
      <c r="A53" s="35"/>
      <c r="B53" s="36"/>
      <c r="C53" s="37"/>
      <c r="D53" s="38"/>
      <c r="E53" s="37"/>
      <c r="F53" s="16">
        <f t="shared" si="3"/>
        <v>0</v>
      </c>
      <c r="G53" s="1"/>
    </row>
    <row r="54" spans="1:7" ht="15.9" customHeight="1" thickBot="1" x14ac:dyDescent="0.3">
      <c r="A54" s="35"/>
      <c r="B54" s="36"/>
      <c r="C54" s="37"/>
      <c r="D54" s="38"/>
      <c r="E54" s="37"/>
      <c r="F54" s="16">
        <f t="shared" si="3"/>
        <v>0</v>
      </c>
      <c r="G54" s="1"/>
    </row>
    <row r="55" spans="1:7" ht="15.9" hidden="1" customHeight="1" x14ac:dyDescent="0.25">
      <c r="A55" s="130"/>
      <c r="B55" s="131"/>
      <c r="C55" s="131"/>
      <c r="D55" s="131"/>
      <c r="E55" s="132"/>
      <c r="F55" s="2"/>
      <c r="G55" s="1"/>
    </row>
    <row r="56" spans="1:7" ht="15.9" hidden="1" customHeight="1" x14ac:dyDescent="0.25">
      <c r="A56" s="130"/>
      <c r="B56" s="131"/>
      <c r="C56" s="131"/>
      <c r="D56" s="131"/>
      <c r="E56" s="132"/>
      <c r="F56" s="2"/>
      <c r="G56" s="1"/>
    </row>
    <row r="57" spans="1:7" ht="15.9" hidden="1" customHeight="1" x14ac:dyDescent="0.25">
      <c r="A57" s="130"/>
      <c r="B57" s="131"/>
      <c r="C57" s="131"/>
      <c r="D57" s="131"/>
      <c r="E57" s="132"/>
      <c r="F57" s="2"/>
      <c r="G57" s="1"/>
    </row>
    <row r="58" spans="1:7" ht="15.9" hidden="1" customHeight="1" x14ac:dyDescent="0.25">
      <c r="A58" s="130"/>
      <c r="B58" s="131"/>
      <c r="C58" s="131"/>
      <c r="D58" s="131"/>
      <c r="E58" s="132"/>
      <c r="F58" s="2"/>
      <c r="G58" s="1"/>
    </row>
    <row r="59" spans="1:7" ht="15.9" hidden="1" customHeight="1" thickBot="1" x14ac:dyDescent="0.3">
      <c r="A59" s="133"/>
      <c r="B59" s="134"/>
      <c r="C59" s="134"/>
      <c r="D59" s="134"/>
      <c r="E59" s="135"/>
      <c r="F59" s="3"/>
      <c r="G59" s="1"/>
    </row>
    <row r="60" spans="1:7" ht="15.9" customHeight="1" thickTop="1" thickBot="1" x14ac:dyDescent="0.3">
      <c r="A60" s="136" t="s">
        <v>50</v>
      </c>
      <c r="B60" s="137"/>
      <c r="C60" s="138"/>
      <c r="D60" s="139" t="s">
        <v>15</v>
      </c>
      <c r="E60" s="140"/>
      <c r="F60" s="9">
        <f>ROUND(SUM(F50:F59),2 )</f>
        <v>72.87</v>
      </c>
      <c r="G60" s="1"/>
    </row>
    <row r="61" spans="1:7" ht="20.100000000000001" customHeight="1" thickBot="1" x14ac:dyDescent="0.3">
      <c r="A61" s="152" t="s">
        <v>3</v>
      </c>
      <c r="B61" s="148"/>
      <c r="C61" s="148"/>
      <c r="D61" s="148"/>
      <c r="E61" s="148"/>
      <c r="F61" s="149"/>
      <c r="G61" s="1"/>
    </row>
    <row r="62" spans="1:7" ht="15.9" customHeight="1" x14ac:dyDescent="0.25">
      <c r="A62" s="141" t="s">
        <v>63</v>
      </c>
      <c r="B62" s="142"/>
      <c r="C62" s="142"/>
      <c r="D62" s="142"/>
      <c r="E62" s="143"/>
      <c r="F62" s="29">
        <v>362</v>
      </c>
      <c r="G62" s="1"/>
    </row>
    <row r="63" spans="1:7" ht="15.9" customHeight="1" x14ac:dyDescent="0.25">
      <c r="A63" s="144"/>
      <c r="B63" s="145"/>
      <c r="C63" s="145"/>
      <c r="D63" s="145"/>
      <c r="E63" s="146"/>
      <c r="F63" s="30"/>
      <c r="G63" s="1"/>
    </row>
    <row r="64" spans="1:7" ht="15.9" customHeight="1" x14ac:dyDescent="0.25">
      <c r="A64" s="144"/>
      <c r="B64" s="145"/>
      <c r="C64" s="145"/>
      <c r="D64" s="145"/>
      <c r="E64" s="146"/>
      <c r="F64" s="30"/>
      <c r="G64" s="1"/>
    </row>
    <row r="65" spans="1:7" ht="15.9" customHeight="1" x14ac:dyDescent="0.25">
      <c r="A65" s="144"/>
      <c r="B65" s="145"/>
      <c r="C65" s="145"/>
      <c r="D65" s="145"/>
      <c r="E65" s="146"/>
      <c r="F65" s="30"/>
      <c r="G65" s="1"/>
    </row>
    <row r="66" spans="1:7" ht="15.9" customHeight="1" thickBot="1" x14ac:dyDescent="0.3">
      <c r="A66" s="144"/>
      <c r="B66" s="145"/>
      <c r="C66" s="145"/>
      <c r="D66" s="145"/>
      <c r="E66" s="146"/>
      <c r="F66" s="30"/>
      <c r="G66" s="1"/>
    </row>
    <row r="67" spans="1:7" ht="15.9" hidden="1" customHeight="1" x14ac:dyDescent="0.25">
      <c r="A67" s="130"/>
      <c r="B67" s="131"/>
      <c r="C67" s="131"/>
      <c r="D67" s="131"/>
      <c r="E67" s="132"/>
      <c r="F67" s="2"/>
      <c r="G67" s="1"/>
    </row>
    <row r="68" spans="1:7" ht="15.9" hidden="1" customHeight="1" x14ac:dyDescent="0.25">
      <c r="A68" s="130"/>
      <c r="B68" s="131"/>
      <c r="C68" s="131"/>
      <c r="D68" s="131"/>
      <c r="E68" s="132"/>
      <c r="F68" s="2"/>
      <c r="G68" s="1"/>
    </row>
    <row r="69" spans="1:7" ht="15.9" hidden="1" customHeight="1" x14ac:dyDescent="0.25">
      <c r="A69" s="130"/>
      <c r="B69" s="131"/>
      <c r="C69" s="131"/>
      <c r="D69" s="131"/>
      <c r="E69" s="132"/>
      <c r="F69" s="2"/>
      <c r="G69" s="1"/>
    </row>
    <row r="70" spans="1:7" ht="15.9" hidden="1" customHeight="1" x14ac:dyDescent="0.25">
      <c r="A70" s="130"/>
      <c r="B70" s="131"/>
      <c r="C70" s="131"/>
      <c r="D70" s="131"/>
      <c r="E70" s="132"/>
      <c r="F70" s="2"/>
      <c r="G70" s="1"/>
    </row>
    <row r="71" spans="1:7" ht="15.9" hidden="1" customHeight="1" thickBot="1" x14ac:dyDescent="0.3">
      <c r="A71" s="133"/>
      <c r="B71" s="134"/>
      <c r="C71" s="134"/>
      <c r="D71" s="134"/>
      <c r="E71" s="135"/>
      <c r="F71" s="3"/>
      <c r="G71" s="1"/>
    </row>
    <row r="72" spans="1:7" ht="15.9" customHeight="1" thickTop="1" thickBot="1" x14ac:dyDescent="0.3">
      <c r="A72" s="136" t="s">
        <v>50</v>
      </c>
      <c r="B72" s="137"/>
      <c r="C72" s="138"/>
      <c r="D72" s="139" t="s">
        <v>16</v>
      </c>
      <c r="E72" s="140"/>
      <c r="F72" s="9">
        <f>ROUND(SUM(F62:F71),2 )</f>
        <v>362</v>
      </c>
      <c r="G72" s="1"/>
    </row>
    <row r="73" spans="1:7" ht="20.100000000000001" customHeight="1" thickBot="1" x14ac:dyDescent="0.3">
      <c r="A73" s="152" t="s">
        <v>4</v>
      </c>
      <c r="B73" s="148"/>
      <c r="C73" s="148"/>
      <c r="D73" s="148"/>
      <c r="E73" s="148"/>
      <c r="F73" s="149"/>
      <c r="G73" s="1"/>
    </row>
    <row r="74" spans="1:7" ht="15.9" customHeight="1" x14ac:dyDescent="0.25">
      <c r="A74" s="144" t="s">
        <v>64</v>
      </c>
      <c r="B74" s="145"/>
      <c r="C74" s="145"/>
      <c r="D74" s="145"/>
      <c r="E74" s="146"/>
      <c r="F74" s="30">
        <v>2500</v>
      </c>
      <c r="G74" s="1"/>
    </row>
    <row r="75" spans="1:7" ht="15.9" customHeight="1" thickBot="1" x14ac:dyDescent="0.3">
      <c r="A75" s="144"/>
      <c r="B75" s="145"/>
      <c r="C75" s="145"/>
      <c r="D75" s="145"/>
      <c r="E75" s="146"/>
      <c r="F75" s="30"/>
      <c r="G75" s="1"/>
    </row>
    <row r="76" spans="1:7" ht="15.9" hidden="1" customHeight="1" x14ac:dyDescent="0.25">
      <c r="A76" s="130"/>
      <c r="B76" s="131"/>
      <c r="C76" s="131"/>
      <c r="D76" s="131"/>
      <c r="E76" s="132"/>
      <c r="F76" s="2"/>
      <c r="G76" s="1"/>
    </row>
    <row r="77" spans="1:7" ht="15.9" hidden="1" customHeight="1" x14ac:dyDescent="0.25">
      <c r="A77" s="130"/>
      <c r="B77" s="131"/>
      <c r="C77" s="131"/>
      <c r="D77" s="131"/>
      <c r="E77" s="132"/>
      <c r="F77" s="2"/>
      <c r="G77" s="1"/>
    </row>
    <row r="78" spans="1:7" ht="15.9" hidden="1" customHeight="1" thickBot="1" x14ac:dyDescent="0.3">
      <c r="A78" s="133"/>
      <c r="B78" s="134"/>
      <c r="C78" s="134"/>
      <c r="D78" s="131"/>
      <c r="E78" s="132"/>
      <c r="F78" s="4"/>
      <c r="G78" s="1"/>
    </row>
    <row r="79" spans="1:7" ht="15.9" customHeight="1" thickTop="1" thickBot="1" x14ac:dyDescent="0.3">
      <c r="A79" s="136" t="s">
        <v>50</v>
      </c>
      <c r="B79" s="137"/>
      <c r="C79" s="138"/>
      <c r="D79" s="139" t="s">
        <v>17</v>
      </c>
      <c r="E79" s="140"/>
      <c r="F79" s="9">
        <f>ROUND(SUM($F74:$F78), 2)</f>
        <v>2500</v>
      </c>
      <c r="G79" s="1"/>
    </row>
    <row r="80" spans="1:7" ht="20.100000000000001" customHeight="1" thickBot="1" x14ac:dyDescent="0.3">
      <c r="A80" s="152" t="s">
        <v>5</v>
      </c>
      <c r="B80" s="148"/>
      <c r="C80" s="148"/>
      <c r="D80" s="148"/>
      <c r="E80" s="148"/>
      <c r="F80" s="149"/>
      <c r="G80" s="1"/>
    </row>
    <row r="81" spans="1:7" ht="15.9" customHeight="1" thickBot="1" x14ac:dyDescent="0.3">
      <c r="A81" s="150" t="s">
        <v>8</v>
      </c>
      <c r="B81" s="151"/>
      <c r="C81" s="151"/>
      <c r="D81" s="151"/>
      <c r="E81" s="41">
        <v>0.1</v>
      </c>
      <c r="F81" s="30">
        <v>922.65</v>
      </c>
      <c r="G81" s="1"/>
    </row>
    <row r="82" spans="1:7" ht="20.100000000000001" customHeight="1" thickBot="1" x14ac:dyDescent="0.3">
      <c r="A82" s="147" t="s">
        <v>32</v>
      </c>
      <c r="B82" s="148"/>
      <c r="C82" s="148"/>
      <c r="D82" s="148"/>
      <c r="E82" s="148"/>
      <c r="F82" s="149"/>
      <c r="G82" s="1"/>
    </row>
    <row r="83" spans="1:7" ht="15.9" customHeight="1" x14ac:dyDescent="0.25">
      <c r="A83" s="141"/>
      <c r="B83" s="142"/>
      <c r="C83" s="142"/>
      <c r="D83" s="142"/>
      <c r="E83" s="143"/>
      <c r="F83" s="29"/>
      <c r="G83" s="1"/>
    </row>
    <row r="84" spans="1:7" ht="15.9" customHeight="1" x14ac:dyDescent="0.25">
      <c r="A84" s="144"/>
      <c r="B84" s="145"/>
      <c r="C84" s="145"/>
      <c r="D84" s="145"/>
      <c r="E84" s="146"/>
      <c r="F84" s="30"/>
      <c r="G84" s="1"/>
    </row>
    <row r="85" spans="1:7" ht="15.9" customHeight="1" x14ac:dyDescent="0.25">
      <c r="A85" s="144"/>
      <c r="B85" s="145"/>
      <c r="C85" s="145"/>
      <c r="D85" s="145"/>
      <c r="E85" s="146"/>
      <c r="F85" s="30"/>
      <c r="G85" s="1"/>
    </row>
    <row r="86" spans="1:7" ht="15.9" customHeight="1" x14ac:dyDescent="0.25">
      <c r="A86" s="144"/>
      <c r="B86" s="145"/>
      <c r="C86" s="145"/>
      <c r="D86" s="145"/>
      <c r="E86" s="146"/>
      <c r="F86" s="30"/>
      <c r="G86" s="1"/>
    </row>
    <row r="87" spans="1:7" ht="15.9" customHeight="1" thickBot="1" x14ac:dyDescent="0.3">
      <c r="A87" s="144"/>
      <c r="B87" s="145"/>
      <c r="C87" s="145"/>
      <c r="D87" s="145"/>
      <c r="E87" s="146"/>
      <c r="F87" s="30"/>
      <c r="G87" s="1"/>
    </row>
    <row r="88" spans="1:7" ht="15.9" hidden="1" customHeight="1" x14ac:dyDescent="0.25">
      <c r="A88" s="130"/>
      <c r="B88" s="131"/>
      <c r="C88" s="131"/>
      <c r="D88" s="131"/>
      <c r="E88" s="132"/>
      <c r="F88" s="2"/>
      <c r="G88" s="1"/>
    </row>
    <row r="89" spans="1:7" ht="15.9" hidden="1" customHeight="1" x14ac:dyDescent="0.25">
      <c r="A89" s="130"/>
      <c r="B89" s="131"/>
      <c r="C89" s="131"/>
      <c r="D89" s="131"/>
      <c r="E89" s="132"/>
      <c r="F89" s="2"/>
      <c r="G89" s="1"/>
    </row>
    <row r="90" spans="1:7" ht="15.9" hidden="1" customHeight="1" x14ac:dyDescent="0.25">
      <c r="A90" s="130"/>
      <c r="B90" s="131"/>
      <c r="C90" s="131"/>
      <c r="D90" s="131"/>
      <c r="E90" s="132"/>
      <c r="F90" s="2"/>
      <c r="G90" s="1"/>
    </row>
    <row r="91" spans="1:7" ht="15.9" hidden="1" customHeight="1" x14ac:dyDescent="0.25">
      <c r="A91" s="130"/>
      <c r="B91" s="131"/>
      <c r="C91" s="131"/>
      <c r="D91" s="131"/>
      <c r="E91" s="132"/>
      <c r="F91" s="2"/>
      <c r="G91" s="1"/>
    </row>
    <row r="92" spans="1:7" ht="15.9" hidden="1" customHeight="1" thickBot="1" x14ac:dyDescent="0.3">
      <c r="A92" s="133"/>
      <c r="B92" s="134"/>
      <c r="C92" s="134"/>
      <c r="D92" s="134"/>
      <c r="E92" s="135"/>
      <c r="F92" s="3"/>
      <c r="G92" s="1"/>
    </row>
    <row r="93" spans="1:7" ht="15.9" customHeight="1" thickTop="1" thickBot="1" x14ac:dyDescent="0.3">
      <c r="A93" s="136" t="s">
        <v>50</v>
      </c>
      <c r="B93" s="137"/>
      <c r="C93" s="138"/>
      <c r="D93" s="139" t="s">
        <v>39</v>
      </c>
      <c r="E93" s="140"/>
      <c r="F93" s="9">
        <f>ROUND(SUM(F83:F92),2)</f>
        <v>0</v>
      </c>
      <c r="G93" s="1"/>
    </row>
    <row r="94" spans="1:7" ht="20.100000000000001" customHeight="1" thickBot="1" x14ac:dyDescent="0.3">
      <c r="A94" s="147" t="s">
        <v>33</v>
      </c>
      <c r="B94" s="148"/>
      <c r="C94" s="148"/>
      <c r="D94" s="148"/>
      <c r="E94" s="148"/>
      <c r="F94" s="149"/>
      <c r="G94" s="1"/>
    </row>
    <row r="95" spans="1:7" ht="15.9" customHeight="1" x14ac:dyDescent="0.25">
      <c r="A95" s="141"/>
      <c r="B95" s="142"/>
      <c r="C95" s="142"/>
      <c r="D95" s="142"/>
      <c r="E95" s="143"/>
      <c r="F95" s="29"/>
      <c r="G95" s="1"/>
    </row>
    <row r="96" spans="1:7" ht="15.9" customHeight="1" x14ac:dyDescent="0.25">
      <c r="A96" s="144"/>
      <c r="B96" s="145"/>
      <c r="C96" s="145"/>
      <c r="D96" s="145"/>
      <c r="E96" s="146"/>
      <c r="F96" s="30"/>
      <c r="G96" s="1"/>
    </row>
    <row r="97" spans="1:7" ht="15.9" customHeight="1" x14ac:dyDescent="0.25">
      <c r="A97" s="144"/>
      <c r="B97" s="145"/>
      <c r="C97" s="145"/>
      <c r="D97" s="145"/>
      <c r="E97" s="146"/>
      <c r="F97" s="30"/>
      <c r="G97" s="1"/>
    </row>
    <row r="98" spans="1:7" ht="15.9" customHeight="1" x14ac:dyDescent="0.25">
      <c r="A98" s="144"/>
      <c r="B98" s="145"/>
      <c r="C98" s="145"/>
      <c r="D98" s="145"/>
      <c r="E98" s="146"/>
      <c r="F98" s="30"/>
      <c r="G98" s="1"/>
    </row>
    <row r="99" spans="1:7" ht="15.9" customHeight="1" thickBot="1" x14ac:dyDescent="0.3">
      <c r="A99" s="144"/>
      <c r="B99" s="145"/>
      <c r="C99" s="145"/>
      <c r="D99" s="145"/>
      <c r="E99" s="146"/>
      <c r="F99" s="30"/>
      <c r="G99" s="1"/>
    </row>
    <row r="100" spans="1:7" ht="15.9" hidden="1" customHeight="1" x14ac:dyDescent="0.25">
      <c r="A100" s="130"/>
      <c r="B100" s="131"/>
      <c r="C100" s="131"/>
      <c r="D100" s="131"/>
      <c r="E100" s="132"/>
      <c r="F100" s="2"/>
      <c r="G100" s="1"/>
    </row>
    <row r="101" spans="1:7" ht="15.9" hidden="1" customHeight="1" x14ac:dyDescent="0.25">
      <c r="A101" s="130"/>
      <c r="B101" s="131"/>
      <c r="C101" s="131"/>
      <c r="D101" s="131"/>
      <c r="E101" s="132"/>
      <c r="F101" s="2"/>
      <c r="G101" s="1"/>
    </row>
    <row r="102" spans="1:7" ht="15.9" hidden="1" customHeight="1" x14ac:dyDescent="0.25">
      <c r="A102" s="130"/>
      <c r="B102" s="131"/>
      <c r="C102" s="131"/>
      <c r="D102" s="131"/>
      <c r="E102" s="132"/>
      <c r="F102" s="2"/>
      <c r="G102" s="1"/>
    </row>
    <row r="103" spans="1:7" ht="15.9" hidden="1" customHeight="1" x14ac:dyDescent="0.25">
      <c r="A103" s="130"/>
      <c r="B103" s="131"/>
      <c r="C103" s="131"/>
      <c r="D103" s="131"/>
      <c r="E103" s="132"/>
      <c r="F103" s="2"/>
      <c r="G103" s="1"/>
    </row>
    <row r="104" spans="1:7" ht="15.9" hidden="1" customHeight="1" thickBot="1" x14ac:dyDescent="0.3">
      <c r="A104" s="133"/>
      <c r="B104" s="134"/>
      <c r="C104" s="134"/>
      <c r="D104" s="134"/>
      <c r="E104" s="135"/>
      <c r="F104" s="3"/>
      <c r="G104" s="1"/>
    </row>
    <row r="105" spans="1:7" ht="15.9" customHeight="1" thickTop="1" thickBot="1" x14ac:dyDescent="0.3">
      <c r="A105" s="136" t="s">
        <v>50</v>
      </c>
      <c r="B105" s="137"/>
      <c r="C105" s="138"/>
      <c r="D105" s="139" t="s">
        <v>38</v>
      </c>
      <c r="E105" s="140"/>
      <c r="F105" s="9">
        <f>ROUND(SUM(F95:F104),2)</f>
        <v>0</v>
      </c>
      <c r="G105" s="1"/>
    </row>
    <row r="106" spans="1:7" ht="20.100000000000001" customHeight="1" thickBot="1" x14ac:dyDescent="0.3">
      <c r="A106" s="147" t="s">
        <v>34</v>
      </c>
      <c r="B106" s="148"/>
      <c r="C106" s="148"/>
      <c r="D106" s="148"/>
      <c r="E106" s="148"/>
      <c r="F106" s="149"/>
      <c r="G106" s="1"/>
    </row>
    <row r="107" spans="1:7" ht="15.9" customHeight="1" x14ac:dyDescent="0.25">
      <c r="A107" s="141"/>
      <c r="B107" s="142"/>
      <c r="C107" s="142"/>
      <c r="D107" s="142"/>
      <c r="E107" s="143"/>
      <c r="F107" s="29"/>
      <c r="G107" s="1"/>
    </row>
    <row r="108" spans="1:7" ht="15.9" customHeight="1" x14ac:dyDescent="0.25">
      <c r="A108" s="144"/>
      <c r="B108" s="145"/>
      <c r="C108" s="145"/>
      <c r="D108" s="145"/>
      <c r="E108" s="146"/>
      <c r="F108" s="30"/>
      <c r="G108" s="1"/>
    </row>
    <row r="109" spans="1:7" ht="15.9" customHeight="1" x14ac:dyDescent="0.25">
      <c r="A109" s="144"/>
      <c r="B109" s="145"/>
      <c r="C109" s="145"/>
      <c r="D109" s="145"/>
      <c r="E109" s="146"/>
      <c r="F109" s="30"/>
      <c r="G109" s="1"/>
    </row>
    <row r="110" spans="1:7" ht="15.9" customHeight="1" x14ac:dyDescent="0.25">
      <c r="A110" s="144"/>
      <c r="B110" s="145"/>
      <c r="C110" s="145"/>
      <c r="D110" s="145"/>
      <c r="E110" s="146"/>
      <c r="F110" s="30"/>
      <c r="G110" s="1"/>
    </row>
    <row r="111" spans="1:7" ht="15.9" customHeight="1" thickBot="1" x14ac:dyDescent="0.3">
      <c r="A111" s="144"/>
      <c r="B111" s="145"/>
      <c r="C111" s="145"/>
      <c r="D111" s="145"/>
      <c r="E111" s="146"/>
      <c r="F111" s="30"/>
      <c r="G111" s="1"/>
    </row>
    <row r="112" spans="1:7" ht="15.9" hidden="1" customHeight="1" x14ac:dyDescent="0.25">
      <c r="A112" s="130"/>
      <c r="B112" s="131"/>
      <c r="C112" s="131"/>
      <c r="D112" s="131"/>
      <c r="E112" s="132"/>
      <c r="F112" s="2"/>
      <c r="G112" s="1"/>
    </row>
    <row r="113" spans="1:7" ht="15.9" hidden="1" customHeight="1" x14ac:dyDescent="0.25">
      <c r="A113" s="130"/>
      <c r="B113" s="131"/>
      <c r="C113" s="131"/>
      <c r="D113" s="131"/>
      <c r="E113" s="132"/>
      <c r="F113" s="2"/>
      <c r="G113" s="1"/>
    </row>
    <row r="114" spans="1:7" ht="15.9" hidden="1" customHeight="1" x14ac:dyDescent="0.25">
      <c r="A114" s="130"/>
      <c r="B114" s="131"/>
      <c r="C114" s="131"/>
      <c r="D114" s="131"/>
      <c r="E114" s="132"/>
      <c r="F114" s="2"/>
      <c r="G114" s="1"/>
    </row>
    <row r="115" spans="1:7" ht="15.9" hidden="1" customHeight="1" x14ac:dyDescent="0.25">
      <c r="A115" s="130"/>
      <c r="B115" s="131"/>
      <c r="C115" s="131"/>
      <c r="D115" s="131"/>
      <c r="E115" s="132"/>
      <c r="F115" s="2"/>
      <c r="G115" s="1"/>
    </row>
    <row r="116" spans="1:7" ht="15.9" hidden="1" customHeight="1" thickBot="1" x14ac:dyDescent="0.3">
      <c r="A116" s="133"/>
      <c r="B116" s="134"/>
      <c r="C116" s="134"/>
      <c r="D116" s="134"/>
      <c r="E116" s="135"/>
      <c r="F116" s="3"/>
      <c r="G116" s="1"/>
    </row>
    <row r="117" spans="1:7" ht="15.9" customHeight="1" thickTop="1" thickBot="1" x14ac:dyDescent="0.3">
      <c r="A117" s="136" t="s">
        <v>50</v>
      </c>
      <c r="B117" s="137"/>
      <c r="C117" s="138"/>
      <c r="D117" s="139" t="s">
        <v>37</v>
      </c>
      <c r="E117" s="140"/>
      <c r="F117" s="9">
        <f>ROUND(SUM(F107:F116), 2)</f>
        <v>0</v>
      </c>
      <c r="G117" s="1"/>
    </row>
    <row r="118" spans="1:7" ht="20.100000000000001" customHeight="1" thickBot="1" x14ac:dyDescent="0.3">
      <c r="A118" s="147" t="s">
        <v>30</v>
      </c>
      <c r="B118" s="148"/>
      <c r="C118" s="148"/>
      <c r="D118" s="148"/>
      <c r="E118" s="148"/>
      <c r="F118" s="149"/>
      <c r="G118" s="1"/>
    </row>
    <row r="119" spans="1:7" ht="15.9" customHeight="1" x14ac:dyDescent="0.25">
      <c r="A119" s="141"/>
      <c r="B119" s="142"/>
      <c r="C119" s="142"/>
      <c r="D119" s="142"/>
      <c r="E119" s="143"/>
      <c r="F119" s="29"/>
      <c r="G119" s="1"/>
    </row>
    <row r="120" spans="1:7" ht="15.9" customHeight="1" x14ac:dyDescent="0.25">
      <c r="A120" s="144"/>
      <c r="B120" s="145"/>
      <c r="C120" s="145"/>
      <c r="D120" s="145"/>
      <c r="E120" s="146"/>
      <c r="F120" s="30"/>
      <c r="G120" s="1"/>
    </row>
    <row r="121" spans="1:7" ht="15.9" customHeight="1" x14ac:dyDescent="0.25">
      <c r="A121" s="144"/>
      <c r="B121" s="145"/>
      <c r="C121" s="145"/>
      <c r="D121" s="145"/>
      <c r="E121" s="146"/>
      <c r="F121" s="30"/>
      <c r="G121" s="1"/>
    </row>
    <row r="122" spans="1:7" ht="15.9" customHeight="1" x14ac:dyDescent="0.25">
      <c r="A122" s="144"/>
      <c r="B122" s="145"/>
      <c r="C122" s="145"/>
      <c r="D122" s="145"/>
      <c r="E122" s="146"/>
      <c r="F122" s="30"/>
      <c r="G122" s="1"/>
    </row>
    <row r="123" spans="1:7" ht="15.9" customHeight="1" thickBot="1" x14ac:dyDescent="0.3">
      <c r="A123" s="144"/>
      <c r="B123" s="145"/>
      <c r="C123" s="145"/>
      <c r="D123" s="145"/>
      <c r="E123" s="146"/>
      <c r="F123" s="30"/>
      <c r="G123" s="1"/>
    </row>
    <row r="124" spans="1:7" ht="15.9" hidden="1" customHeight="1" x14ac:dyDescent="0.25">
      <c r="A124" s="130"/>
      <c r="B124" s="131"/>
      <c r="C124" s="131"/>
      <c r="D124" s="131"/>
      <c r="E124" s="132"/>
      <c r="F124" s="2"/>
      <c r="G124" s="1"/>
    </row>
    <row r="125" spans="1:7" ht="15.9" hidden="1" customHeight="1" x14ac:dyDescent="0.25">
      <c r="A125" s="130"/>
      <c r="B125" s="131"/>
      <c r="C125" s="131"/>
      <c r="D125" s="131"/>
      <c r="E125" s="132"/>
      <c r="F125" s="2"/>
      <c r="G125" s="1"/>
    </row>
    <row r="126" spans="1:7" ht="15.9" hidden="1" customHeight="1" x14ac:dyDescent="0.25">
      <c r="A126" s="130"/>
      <c r="B126" s="131"/>
      <c r="C126" s="131"/>
      <c r="D126" s="131"/>
      <c r="E126" s="132"/>
      <c r="F126" s="2"/>
      <c r="G126" s="1"/>
    </row>
    <row r="127" spans="1:7" ht="15.9" hidden="1" customHeight="1" x14ac:dyDescent="0.25">
      <c r="A127" s="130"/>
      <c r="B127" s="131"/>
      <c r="C127" s="131"/>
      <c r="D127" s="131"/>
      <c r="E127" s="132"/>
      <c r="F127" s="2"/>
      <c r="G127" s="1"/>
    </row>
    <row r="128" spans="1:7" ht="15.9" hidden="1" customHeight="1" thickBot="1" x14ac:dyDescent="0.3">
      <c r="A128" s="133"/>
      <c r="B128" s="134"/>
      <c r="C128" s="134"/>
      <c r="D128" s="134"/>
      <c r="E128" s="135"/>
      <c r="F128" s="3"/>
      <c r="G128" s="1"/>
    </row>
    <row r="129" spans="1:7" ht="15.9" customHeight="1" thickTop="1" thickBot="1" x14ac:dyDescent="0.3">
      <c r="A129" s="136" t="s">
        <v>50</v>
      </c>
      <c r="B129" s="137"/>
      <c r="C129" s="138"/>
      <c r="D129" s="139" t="s">
        <v>31</v>
      </c>
      <c r="E129" s="140"/>
      <c r="F129" s="9">
        <f>ROUND(SUM(F119:F128), 2)</f>
        <v>0</v>
      </c>
      <c r="G129" s="1"/>
    </row>
    <row r="130" spans="1:7" ht="20.100000000000001" customHeight="1" thickBot="1" x14ac:dyDescent="0.3">
      <c r="A130" s="147" t="s">
        <v>35</v>
      </c>
      <c r="B130" s="148"/>
      <c r="C130" s="148"/>
      <c r="D130" s="148"/>
      <c r="E130" s="148"/>
      <c r="F130" s="149"/>
      <c r="G130" s="1"/>
    </row>
    <row r="131" spans="1:7" ht="15.9" customHeight="1" x14ac:dyDescent="0.25">
      <c r="A131" s="141"/>
      <c r="B131" s="142"/>
      <c r="C131" s="142"/>
      <c r="D131" s="142"/>
      <c r="E131" s="143"/>
      <c r="F131" s="29"/>
      <c r="G131" s="1"/>
    </row>
    <row r="132" spans="1:7" ht="15.9" customHeight="1" x14ac:dyDescent="0.25">
      <c r="A132" s="144"/>
      <c r="B132" s="145"/>
      <c r="C132" s="145"/>
      <c r="D132" s="145"/>
      <c r="E132" s="146"/>
      <c r="F132" s="30"/>
      <c r="G132" s="1"/>
    </row>
    <row r="133" spans="1:7" ht="15.9" customHeight="1" x14ac:dyDescent="0.25">
      <c r="A133" s="144"/>
      <c r="B133" s="145"/>
      <c r="C133" s="145"/>
      <c r="D133" s="145"/>
      <c r="E133" s="146"/>
      <c r="F133" s="30"/>
      <c r="G133" s="1"/>
    </row>
    <row r="134" spans="1:7" ht="15.9" customHeight="1" x14ac:dyDescent="0.25">
      <c r="A134" s="144"/>
      <c r="B134" s="145"/>
      <c r="C134" s="145"/>
      <c r="D134" s="145"/>
      <c r="E134" s="146"/>
      <c r="F134" s="30"/>
      <c r="G134" s="1"/>
    </row>
    <row r="135" spans="1:7" ht="15.9" customHeight="1" thickBot="1" x14ac:dyDescent="0.3">
      <c r="A135" s="144"/>
      <c r="B135" s="145"/>
      <c r="C135" s="145"/>
      <c r="D135" s="145"/>
      <c r="E135" s="146"/>
      <c r="F135" s="30"/>
      <c r="G135" s="1"/>
    </row>
    <row r="136" spans="1:7" ht="15.9" hidden="1" customHeight="1" x14ac:dyDescent="0.25">
      <c r="A136" s="130"/>
      <c r="B136" s="131"/>
      <c r="C136" s="131"/>
      <c r="D136" s="131"/>
      <c r="E136" s="132"/>
      <c r="F136" s="2"/>
      <c r="G136" s="1"/>
    </row>
    <row r="137" spans="1:7" ht="15.9" hidden="1" customHeight="1" x14ac:dyDescent="0.25">
      <c r="A137" s="130"/>
      <c r="B137" s="131"/>
      <c r="C137" s="131"/>
      <c r="D137" s="131"/>
      <c r="E137" s="132"/>
      <c r="F137" s="2"/>
      <c r="G137" s="1"/>
    </row>
    <row r="138" spans="1:7" ht="15.9" hidden="1" customHeight="1" x14ac:dyDescent="0.25">
      <c r="A138" s="130"/>
      <c r="B138" s="131"/>
      <c r="C138" s="131"/>
      <c r="D138" s="131"/>
      <c r="E138" s="132"/>
      <c r="F138" s="2"/>
      <c r="G138" s="1"/>
    </row>
    <row r="139" spans="1:7" ht="15.9" hidden="1" customHeight="1" x14ac:dyDescent="0.25">
      <c r="A139" s="130"/>
      <c r="B139" s="131"/>
      <c r="C139" s="131"/>
      <c r="D139" s="131"/>
      <c r="E139" s="132"/>
      <c r="F139" s="2"/>
      <c r="G139" s="1"/>
    </row>
    <row r="140" spans="1:7" ht="15.9" hidden="1" customHeight="1" thickBot="1" x14ac:dyDescent="0.3">
      <c r="A140" s="133"/>
      <c r="B140" s="134"/>
      <c r="C140" s="134"/>
      <c r="D140" s="134"/>
      <c r="E140" s="135"/>
      <c r="F140" s="3"/>
      <c r="G140" s="1"/>
    </row>
    <row r="141" spans="1:7" ht="15.9" customHeight="1" thickTop="1" thickBot="1" x14ac:dyDescent="0.3">
      <c r="A141" s="136" t="s">
        <v>50</v>
      </c>
      <c r="B141" s="137"/>
      <c r="C141" s="138"/>
      <c r="D141" s="139" t="s">
        <v>36</v>
      </c>
      <c r="E141" s="140"/>
      <c r="F141" s="9">
        <f>ROUND(SUM(F131:F140),2 )</f>
        <v>0</v>
      </c>
      <c r="G141" s="1"/>
    </row>
    <row r="142" spans="1:7" ht="5.0999999999999996" customHeight="1" thickBot="1" x14ac:dyDescent="0.3">
      <c r="A142" s="112"/>
      <c r="B142" s="113"/>
      <c r="C142" s="113"/>
      <c r="D142" s="113"/>
      <c r="E142" s="113"/>
      <c r="F142" s="114"/>
      <c r="G142" s="1"/>
    </row>
    <row r="143" spans="1:7" ht="15.9" customHeight="1" x14ac:dyDescent="0.25">
      <c r="A143" s="115" t="s">
        <v>18</v>
      </c>
      <c r="B143" s="116"/>
      <c r="C143" s="116"/>
      <c r="D143" s="116"/>
      <c r="E143" s="117"/>
      <c r="F143" s="14">
        <f>ROUND(SUM(F34+F35+F47+F60+F72+F79+F81+F129+F141+F117+F105+F93), 2)</f>
        <v>10149.16</v>
      </c>
      <c r="G143" s="1"/>
    </row>
    <row r="144" spans="1:7" ht="9.9" customHeight="1" x14ac:dyDescent="0.25">
      <c r="A144" s="118" t="s">
        <v>26</v>
      </c>
      <c r="B144" s="119"/>
      <c r="C144" s="119"/>
      <c r="D144" s="119"/>
      <c r="E144" s="119"/>
      <c r="F144" s="120"/>
      <c r="G144" s="1"/>
    </row>
    <row r="145" spans="1:7" ht="21.9" customHeight="1" x14ac:dyDescent="0.25">
      <c r="A145" s="121"/>
      <c r="B145" s="122"/>
      <c r="C145" s="122"/>
      <c r="D145" s="122"/>
      <c r="E145" s="122"/>
      <c r="F145" s="123"/>
      <c r="G145" s="1"/>
    </row>
    <row r="146" spans="1:7" ht="41.25" customHeight="1" x14ac:dyDescent="0.25">
      <c r="A146" s="124" t="s">
        <v>6</v>
      </c>
      <c r="B146" s="125"/>
      <c r="C146" s="125"/>
      <c r="D146" s="125"/>
      <c r="E146" s="125"/>
      <c r="F146" s="126"/>
      <c r="G146" s="1"/>
    </row>
    <row r="147" spans="1:7" ht="9.9" customHeight="1" x14ac:dyDescent="0.25">
      <c r="A147" s="11" t="s">
        <v>27</v>
      </c>
      <c r="B147" s="127" t="s">
        <v>28</v>
      </c>
      <c r="C147" s="128"/>
      <c r="D147" s="128"/>
      <c r="E147" s="129"/>
      <c r="F147" s="12" t="s">
        <v>29</v>
      </c>
      <c r="G147" s="1"/>
    </row>
    <row r="148" spans="1:7" ht="21.9" customHeight="1" thickBot="1" x14ac:dyDescent="0.3">
      <c r="A148" s="39"/>
      <c r="B148" s="109"/>
      <c r="C148" s="110"/>
      <c r="D148" s="110"/>
      <c r="E148" s="111"/>
      <c r="F148" s="40"/>
      <c r="G148" s="1"/>
    </row>
  </sheetData>
  <sheetProtection algorithmName="SHA-512" hashValue="hl7NCVKlVeFbxHJLeg/eNJ9EC/vIVsqsPTs6bLHbEPbLnLydqXoL1CbCf6Tenc9HTb9ulJgX9BgFXbWJMVCNgg==" saltValue="ANm0wF31T4Fb7W2nU3/yHg==" spinCount="100000" sheet="1" objects="1" scenarios="1"/>
  <mergeCells count="158">
    <mergeCell ref="A5:F5"/>
    <mergeCell ref="A6:F6"/>
    <mergeCell ref="A7:D7"/>
    <mergeCell ref="E7:F7"/>
    <mergeCell ref="A8:D8"/>
    <mergeCell ref="E8:F8"/>
    <mergeCell ref="A1:F1"/>
    <mergeCell ref="A2:F2"/>
    <mergeCell ref="A3:D3"/>
    <mergeCell ref="E3:F3"/>
    <mergeCell ref="A4:D4"/>
    <mergeCell ref="E4:F4"/>
    <mergeCell ref="A13:B13"/>
    <mergeCell ref="A14:B14"/>
    <mergeCell ref="A15:B15"/>
    <mergeCell ref="A16:B16"/>
    <mergeCell ref="A17:B17"/>
    <mergeCell ref="A18:B18"/>
    <mergeCell ref="B9:D9"/>
    <mergeCell ref="E9:F9"/>
    <mergeCell ref="B10:D10"/>
    <mergeCell ref="E10:F10"/>
    <mergeCell ref="A11:D11"/>
    <mergeCell ref="A12:F12"/>
    <mergeCell ref="A25:B25"/>
    <mergeCell ref="A26:B26"/>
    <mergeCell ref="A27:B27"/>
    <mergeCell ref="A28:B28"/>
    <mergeCell ref="A29:B29"/>
    <mergeCell ref="A30:B30"/>
    <mergeCell ref="A19:B19"/>
    <mergeCell ref="A20:B20"/>
    <mergeCell ref="A21:B21"/>
    <mergeCell ref="A22:B22"/>
    <mergeCell ref="A23:B23"/>
    <mergeCell ref="A24:B24"/>
    <mergeCell ref="A36:F36"/>
    <mergeCell ref="A37:E37"/>
    <mergeCell ref="A38:E38"/>
    <mergeCell ref="A39:E39"/>
    <mergeCell ref="A40:E40"/>
    <mergeCell ref="A41:E41"/>
    <mergeCell ref="A31:B31"/>
    <mergeCell ref="A32:B32"/>
    <mergeCell ref="A33:B33"/>
    <mergeCell ref="A34:C35"/>
    <mergeCell ref="D34:E34"/>
    <mergeCell ref="D35:E35"/>
    <mergeCell ref="A48:F48"/>
    <mergeCell ref="A55:E55"/>
    <mergeCell ref="A56:E56"/>
    <mergeCell ref="A57:E57"/>
    <mergeCell ref="A58:E58"/>
    <mergeCell ref="A59:E59"/>
    <mergeCell ref="A42:E42"/>
    <mergeCell ref="A43:E43"/>
    <mergeCell ref="A44:E44"/>
    <mergeCell ref="A45:E45"/>
    <mergeCell ref="A46:E46"/>
    <mergeCell ref="A47:C47"/>
    <mergeCell ref="D47:E47"/>
    <mergeCell ref="A65:E65"/>
    <mergeCell ref="A66:E66"/>
    <mergeCell ref="A67:E67"/>
    <mergeCell ref="A68:E68"/>
    <mergeCell ref="A69:E69"/>
    <mergeCell ref="A70:E70"/>
    <mergeCell ref="A60:C60"/>
    <mergeCell ref="D60:E60"/>
    <mergeCell ref="A61:F61"/>
    <mergeCell ref="A62:E62"/>
    <mergeCell ref="A63:E63"/>
    <mergeCell ref="A64:E64"/>
    <mergeCell ref="A76:E76"/>
    <mergeCell ref="A77:E77"/>
    <mergeCell ref="A78:E78"/>
    <mergeCell ref="A79:C79"/>
    <mergeCell ref="D79:E79"/>
    <mergeCell ref="A80:F80"/>
    <mergeCell ref="A71:E71"/>
    <mergeCell ref="A72:C72"/>
    <mergeCell ref="D72:E72"/>
    <mergeCell ref="A73:F73"/>
    <mergeCell ref="A74:E74"/>
    <mergeCell ref="A75:E75"/>
    <mergeCell ref="A87:E87"/>
    <mergeCell ref="A88:E88"/>
    <mergeCell ref="A89:E89"/>
    <mergeCell ref="A90:E90"/>
    <mergeCell ref="A91:E91"/>
    <mergeCell ref="A92:E92"/>
    <mergeCell ref="A81:D81"/>
    <mergeCell ref="A82:F82"/>
    <mergeCell ref="A83:E83"/>
    <mergeCell ref="A84:E84"/>
    <mergeCell ref="A85:E85"/>
    <mergeCell ref="A86:E86"/>
    <mergeCell ref="A98:E98"/>
    <mergeCell ref="A99:E99"/>
    <mergeCell ref="A100:E100"/>
    <mergeCell ref="A101:E101"/>
    <mergeCell ref="A102:E102"/>
    <mergeCell ref="A103:E103"/>
    <mergeCell ref="A93:C93"/>
    <mergeCell ref="D93:E93"/>
    <mergeCell ref="A94:F94"/>
    <mergeCell ref="A95:E95"/>
    <mergeCell ref="A96:E96"/>
    <mergeCell ref="A97:E97"/>
    <mergeCell ref="A109:E109"/>
    <mergeCell ref="A110:E110"/>
    <mergeCell ref="A111:E111"/>
    <mergeCell ref="A112:E112"/>
    <mergeCell ref="A113:E113"/>
    <mergeCell ref="A114:E114"/>
    <mergeCell ref="A104:E104"/>
    <mergeCell ref="A105:C105"/>
    <mergeCell ref="D105:E105"/>
    <mergeCell ref="A106:F106"/>
    <mergeCell ref="A107:E107"/>
    <mergeCell ref="A108:E108"/>
    <mergeCell ref="A120:E120"/>
    <mergeCell ref="A121:E121"/>
    <mergeCell ref="A122:E122"/>
    <mergeCell ref="A123:E123"/>
    <mergeCell ref="A124:E124"/>
    <mergeCell ref="A125:E125"/>
    <mergeCell ref="A115:E115"/>
    <mergeCell ref="A116:E116"/>
    <mergeCell ref="A117:C117"/>
    <mergeCell ref="D117:E117"/>
    <mergeCell ref="A118:F118"/>
    <mergeCell ref="A119:E119"/>
    <mergeCell ref="A131:E131"/>
    <mergeCell ref="A132:E132"/>
    <mergeCell ref="A133:E133"/>
    <mergeCell ref="A134:E134"/>
    <mergeCell ref="A135:E135"/>
    <mergeCell ref="A136:E136"/>
    <mergeCell ref="A126:E126"/>
    <mergeCell ref="A127:E127"/>
    <mergeCell ref="A128:E128"/>
    <mergeCell ref="A129:C129"/>
    <mergeCell ref="D129:E129"/>
    <mergeCell ref="A130:F130"/>
    <mergeCell ref="B148:E148"/>
    <mergeCell ref="A142:F142"/>
    <mergeCell ref="A143:E143"/>
    <mergeCell ref="A144:F144"/>
    <mergeCell ref="A145:F145"/>
    <mergeCell ref="A146:F146"/>
    <mergeCell ref="B147:E147"/>
    <mergeCell ref="A137:E137"/>
    <mergeCell ref="A138:E138"/>
    <mergeCell ref="A139:E139"/>
    <mergeCell ref="A140:E140"/>
    <mergeCell ref="A141:C141"/>
    <mergeCell ref="D141:E141"/>
  </mergeCells>
  <conditionalFormatting sqref="A4:F12">
    <cfRule type="containsBlanks" dxfId="2" priority="3">
      <formula>LEN(TRIM(A4))=0</formula>
    </cfRule>
  </conditionalFormatting>
  <conditionalFormatting sqref="A13:F148">
    <cfRule type="containsBlanks" dxfId="1" priority="1">
      <formula>LEN(TRIM(A13))=0</formula>
    </cfRule>
  </conditionalFormatting>
  <conditionalFormatting sqref="E10:F10">
    <cfRule type="cellIs" dxfId="0" priority="2" operator="greaterThan">
      <formula>0</formula>
    </cfRule>
  </conditionalFormatting>
  <pageMargins left="0.25" right="0.25" top="0.75" bottom="0.75" header="0.3" footer="0.3"/>
  <pageSetup scale="45"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FEBA8-5BBB-4162-B05C-04F41BDFF989}">
  <sheetPr>
    <pageSetUpPr fitToPage="1"/>
  </sheetPr>
  <dimension ref="A1:G138"/>
  <sheetViews>
    <sheetView showGridLines="0" zoomScaleNormal="100" workbookViewId="0">
      <selection activeCell="F62" sqref="F62"/>
    </sheetView>
  </sheetViews>
  <sheetFormatPr defaultColWidth="9.33203125" defaultRowHeight="10.199999999999999" x14ac:dyDescent="0.25"/>
  <cols>
    <col min="1" max="1" width="60.6640625" style="43" customWidth="1"/>
    <col min="2" max="2" width="14" style="43" customWidth="1"/>
    <col min="3" max="3" width="14.6640625" style="43" customWidth="1"/>
    <col min="4" max="4" width="12.6640625" style="43" customWidth="1"/>
    <col min="5" max="5" width="14" style="43" customWidth="1"/>
    <col min="6" max="6" width="17.33203125" style="43" customWidth="1"/>
    <col min="7" max="7" width="5.77734375" style="43" customWidth="1"/>
    <col min="8" max="16384" width="9.33203125" style="43"/>
  </cols>
  <sheetData>
    <row r="1" spans="1:7" ht="39" customHeight="1" thickBot="1" x14ac:dyDescent="0.3">
      <c r="A1" s="233" t="s">
        <v>40</v>
      </c>
      <c r="B1" s="233"/>
      <c r="C1" s="233"/>
      <c r="D1" s="233"/>
      <c r="E1" s="233"/>
      <c r="F1" s="233"/>
      <c r="G1" s="42"/>
    </row>
    <row r="2" spans="1:7" ht="14.1" customHeight="1" x14ac:dyDescent="0.25">
      <c r="A2" s="234" t="s">
        <v>10</v>
      </c>
      <c r="B2" s="235"/>
      <c r="C2" s="235"/>
      <c r="D2" s="235"/>
      <c r="E2" s="235"/>
      <c r="F2" s="236"/>
      <c r="G2" s="44"/>
    </row>
    <row r="3" spans="1:7" ht="9.9" customHeight="1" x14ac:dyDescent="0.25">
      <c r="A3" s="237" t="s">
        <v>7</v>
      </c>
      <c r="B3" s="238"/>
      <c r="C3" s="238"/>
      <c r="D3" s="239"/>
      <c r="E3" s="240" t="s">
        <v>23</v>
      </c>
      <c r="F3" s="241"/>
      <c r="G3" s="44"/>
    </row>
    <row r="4" spans="1:7" ht="21.9" customHeight="1" x14ac:dyDescent="0.25">
      <c r="A4" s="228"/>
      <c r="B4" s="229"/>
      <c r="C4" s="229"/>
      <c r="D4" s="230"/>
      <c r="E4" s="242"/>
      <c r="F4" s="243"/>
      <c r="G4" s="44"/>
    </row>
    <row r="5" spans="1:7" ht="9.9" customHeight="1" x14ac:dyDescent="0.25">
      <c r="A5" s="216" t="s">
        <v>20</v>
      </c>
      <c r="B5" s="217"/>
      <c r="C5" s="217"/>
      <c r="D5" s="217"/>
      <c r="E5" s="218"/>
      <c r="F5" s="219"/>
      <c r="G5" s="44"/>
    </row>
    <row r="6" spans="1:7" ht="21.9" customHeight="1" x14ac:dyDescent="0.25">
      <c r="A6" s="220"/>
      <c r="B6" s="221"/>
      <c r="C6" s="221"/>
      <c r="D6" s="221"/>
      <c r="E6" s="221"/>
      <c r="F6" s="222"/>
      <c r="G6" s="44"/>
    </row>
    <row r="7" spans="1:7" ht="9.9" customHeight="1" x14ac:dyDescent="0.25">
      <c r="A7" s="223" t="s">
        <v>21</v>
      </c>
      <c r="B7" s="224"/>
      <c r="C7" s="224"/>
      <c r="D7" s="225"/>
      <c r="E7" s="226" t="s">
        <v>22</v>
      </c>
      <c r="F7" s="227"/>
      <c r="G7" s="44"/>
    </row>
    <row r="8" spans="1:7" ht="21.9" customHeight="1" x14ac:dyDescent="0.25">
      <c r="A8" s="228"/>
      <c r="B8" s="229"/>
      <c r="C8" s="229"/>
      <c r="D8" s="230"/>
      <c r="E8" s="231"/>
      <c r="F8" s="232"/>
      <c r="G8" s="44"/>
    </row>
    <row r="9" spans="1:7" ht="9.9" customHeight="1" x14ac:dyDescent="0.25">
      <c r="A9" s="45" t="s">
        <v>24</v>
      </c>
      <c r="B9" s="226" t="s">
        <v>25</v>
      </c>
      <c r="C9" s="224"/>
      <c r="D9" s="225"/>
      <c r="E9" s="226" t="s">
        <v>19</v>
      </c>
      <c r="F9" s="227"/>
      <c r="G9" s="44"/>
    </row>
    <row r="10" spans="1:7" ht="21.9" customHeight="1" x14ac:dyDescent="0.25">
      <c r="A10" s="46"/>
      <c r="B10" s="231"/>
      <c r="C10" s="229"/>
      <c r="D10" s="230"/>
      <c r="E10" s="250">
        <f>F133</f>
        <v>0</v>
      </c>
      <c r="F10" s="232"/>
      <c r="G10" s="44"/>
    </row>
    <row r="11" spans="1:7" ht="14.25" customHeight="1" thickBot="1" x14ac:dyDescent="0.3">
      <c r="A11" s="251" t="s">
        <v>11</v>
      </c>
      <c r="B11" s="252"/>
      <c r="C11" s="252"/>
      <c r="D11" s="252"/>
      <c r="E11" s="47"/>
      <c r="F11" s="48" t="s">
        <v>0</v>
      </c>
      <c r="G11" s="44"/>
    </row>
    <row r="12" spans="1:7" ht="20.100000000000001" customHeight="1" x14ac:dyDescent="0.25">
      <c r="A12" s="253" t="s">
        <v>1</v>
      </c>
      <c r="B12" s="254"/>
      <c r="C12" s="254"/>
      <c r="D12" s="254"/>
      <c r="E12" s="254"/>
      <c r="F12" s="255"/>
      <c r="G12" s="44"/>
    </row>
    <row r="13" spans="1:7" ht="18" customHeight="1" thickBot="1" x14ac:dyDescent="0.3">
      <c r="A13" s="244" t="s">
        <v>9</v>
      </c>
      <c r="B13" s="245"/>
      <c r="C13" s="49" t="s">
        <v>45</v>
      </c>
      <c r="D13" s="49" t="s">
        <v>46</v>
      </c>
      <c r="E13" s="49" t="s">
        <v>47</v>
      </c>
      <c r="F13" s="50"/>
      <c r="G13" s="44"/>
    </row>
    <row r="14" spans="1:7" ht="15.9" customHeight="1" x14ac:dyDescent="0.25">
      <c r="A14" s="246"/>
      <c r="B14" s="247"/>
      <c r="C14" s="51"/>
      <c r="D14" s="52"/>
      <c r="E14" s="52"/>
      <c r="F14" s="53">
        <f>ROUND(SUM(C14*D14), 2)</f>
        <v>0</v>
      </c>
      <c r="G14" s="44"/>
    </row>
    <row r="15" spans="1:7" ht="15.9" customHeight="1" x14ac:dyDescent="0.25">
      <c r="A15" s="248"/>
      <c r="B15" s="249"/>
      <c r="C15" s="54"/>
      <c r="D15" s="55"/>
      <c r="E15" s="55"/>
      <c r="F15" s="56">
        <f t="shared" ref="F15:F23" si="0">ROUND(SUM(C15*D15), 2)</f>
        <v>0</v>
      </c>
      <c r="G15" s="44"/>
    </row>
    <row r="16" spans="1:7" ht="15.9" customHeight="1" x14ac:dyDescent="0.25">
      <c r="A16" s="248"/>
      <c r="B16" s="249"/>
      <c r="C16" s="54"/>
      <c r="D16" s="55"/>
      <c r="E16" s="55"/>
      <c r="F16" s="56">
        <f t="shared" si="0"/>
        <v>0</v>
      </c>
      <c r="G16" s="44"/>
    </row>
    <row r="17" spans="1:7" ht="15.9" customHeight="1" x14ac:dyDescent="0.25">
      <c r="A17" s="248"/>
      <c r="B17" s="249"/>
      <c r="C17" s="54"/>
      <c r="D17" s="55"/>
      <c r="E17" s="55"/>
      <c r="F17" s="56">
        <f t="shared" si="0"/>
        <v>0</v>
      </c>
      <c r="G17" s="44"/>
    </row>
    <row r="18" spans="1:7" ht="15.9" customHeight="1" x14ac:dyDescent="0.25">
      <c r="A18" s="248"/>
      <c r="B18" s="249"/>
      <c r="C18" s="54"/>
      <c r="D18" s="55"/>
      <c r="E18" s="55"/>
      <c r="F18" s="56">
        <f t="shared" si="0"/>
        <v>0</v>
      </c>
      <c r="G18" s="44"/>
    </row>
    <row r="19" spans="1:7" ht="15.9" customHeight="1" x14ac:dyDescent="0.25">
      <c r="A19" s="248"/>
      <c r="B19" s="249"/>
      <c r="C19" s="54"/>
      <c r="D19" s="55"/>
      <c r="E19" s="55"/>
      <c r="F19" s="56">
        <f t="shared" si="0"/>
        <v>0</v>
      </c>
      <c r="G19" s="44"/>
    </row>
    <row r="20" spans="1:7" ht="15.9" customHeight="1" x14ac:dyDescent="0.25">
      <c r="A20" s="248"/>
      <c r="B20" s="249"/>
      <c r="C20" s="54"/>
      <c r="D20" s="55"/>
      <c r="E20" s="55"/>
      <c r="F20" s="56">
        <f t="shared" si="0"/>
        <v>0</v>
      </c>
      <c r="G20" s="44"/>
    </row>
    <row r="21" spans="1:7" ht="15.9" customHeight="1" x14ac:dyDescent="0.25">
      <c r="A21" s="248"/>
      <c r="B21" s="249"/>
      <c r="C21" s="54"/>
      <c r="D21" s="55"/>
      <c r="E21" s="55"/>
      <c r="F21" s="56">
        <f t="shared" si="0"/>
        <v>0</v>
      </c>
      <c r="G21" s="44"/>
    </row>
    <row r="22" spans="1:7" ht="15.9" customHeight="1" x14ac:dyDescent="0.25">
      <c r="A22" s="248"/>
      <c r="B22" s="249"/>
      <c r="C22" s="54"/>
      <c r="D22" s="55"/>
      <c r="E22" s="55"/>
      <c r="F22" s="56">
        <f t="shared" si="0"/>
        <v>0</v>
      </c>
      <c r="G22" s="44"/>
    </row>
    <row r="23" spans="1:7" ht="15.9" customHeight="1" thickBot="1" x14ac:dyDescent="0.3">
      <c r="A23" s="265"/>
      <c r="B23" s="266"/>
      <c r="C23" s="57"/>
      <c r="D23" s="58"/>
      <c r="E23" s="58"/>
      <c r="F23" s="56">
        <f t="shared" si="0"/>
        <v>0</v>
      </c>
      <c r="G23" s="44"/>
    </row>
    <row r="24" spans="1:7" ht="15.9" customHeight="1" thickTop="1" x14ac:dyDescent="0.25">
      <c r="A24" s="267"/>
      <c r="B24" s="268"/>
      <c r="C24" s="269"/>
      <c r="D24" s="256" t="s">
        <v>13</v>
      </c>
      <c r="E24" s="257"/>
      <c r="F24" s="59">
        <f>ROUND(SUM($F14:$F23), 2)</f>
        <v>0</v>
      </c>
      <c r="G24" s="44"/>
    </row>
    <row r="25" spans="1:7" ht="15.9" customHeight="1" thickBot="1" x14ac:dyDescent="0.3">
      <c r="A25" s="270"/>
      <c r="B25" s="271"/>
      <c r="C25" s="272"/>
      <c r="D25" s="258" t="s">
        <v>14</v>
      </c>
      <c r="E25" s="259"/>
      <c r="F25" s="60">
        <f>ROUND(SUM($E14:$E23), 2)</f>
        <v>0</v>
      </c>
      <c r="G25" s="44"/>
    </row>
    <row r="26" spans="1:7" ht="20.100000000000001" customHeight="1" thickBot="1" x14ac:dyDescent="0.3">
      <c r="A26" s="260" t="s">
        <v>2</v>
      </c>
      <c r="B26" s="261"/>
      <c r="C26" s="261"/>
      <c r="D26" s="261"/>
      <c r="E26" s="261"/>
      <c r="F26" s="262"/>
      <c r="G26" s="44"/>
    </row>
    <row r="27" spans="1:7" ht="15.9" customHeight="1" x14ac:dyDescent="0.25">
      <c r="A27" s="246"/>
      <c r="B27" s="263"/>
      <c r="C27" s="263"/>
      <c r="D27" s="263"/>
      <c r="E27" s="247"/>
      <c r="F27" s="61"/>
      <c r="G27" s="44"/>
    </row>
    <row r="28" spans="1:7" ht="15.9" customHeight="1" x14ac:dyDescent="0.25">
      <c r="A28" s="248"/>
      <c r="B28" s="264"/>
      <c r="C28" s="264"/>
      <c r="D28" s="264"/>
      <c r="E28" s="249"/>
      <c r="F28" s="62"/>
      <c r="G28" s="44"/>
    </row>
    <row r="29" spans="1:7" ht="15.9" customHeight="1" x14ac:dyDescent="0.25">
      <c r="A29" s="248"/>
      <c r="B29" s="264"/>
      <c r="C29" s="264"/>
      <c r="D29" s="264"/>
      <c r="E29" s="249"/>
      <c r="F29" s="62"/>
      <c r="G29" s="44"/>
    </row>
    <row r="30" spans="1:7" ht="15.9" customHeight="1" x14ac:dyDescent="0.25">
      <c r="A30" s="248"/>
      <c r="B30" s="264"/>
      <c r="C30" s="264"/>
      <c r="D30" s="264"/>
      <c r="E30" s="249"/>
      <c r="F30" s="62"/>
      <c r="G30" s="44"/>
    </row>
    <row r="31" spans="1:7" ht="15.9" customHeight="1" thickBot="1" x14ac:dyDescent="0.3">
      <c r="A31" s="248"/>
      <c r="B31" s="264"/>
      <c r="C31" s="264"/>
      <c r="D31" s="264"/>
      <c r="E31" s="249"/>
      <c r="F31" s="62"/>
      <c r="G31" s="44"/>
    </row>
    <row r="32" spans="1:7" ht="15.9" hidden="1" customHeight="1" x14ac:dyDescent="0.25">
      <c r="A32" s="284"/>
      <c r="B32" s="285"/>
      <c r="C32" s="285"/>
      <c r="D32" s="285"/>
      <c r="E32" s="286"/>
      <c r="F32" s="63"/>
      <c r="G32" s="44"/>
    </row>
    <row r="33" spans="1:7" ht="15.9" hidden="1" customHeight="1" x14ac:dyDescent="0.25">
      <c r="A33" s="284"/>
      <c r="B33" s="285"/>
      <c r="C33" s="285"/>
      <c r="D33" s="285"/>
      <c r="E33" s="286"/>
      <c r="F33" s="63"/>
      <c r="G33" s="44"/>
    </row>
    <row r="34" spans="1:7" ht="15.9" hidden="1" customHeight="1" x14ac:dyDescent="0.25">
      <c r="A34" s="284"/>
      <c r="B34" s="285"/>
      <c r="C34" s="285"/>
      <c r="D34" s="285"/>
      <c r="E34" s="286"/>
      <c r="F34" s="63"/>
      <c r="G34" s="44"/>
    </row>
    <row r="35" spans="1:7" ht="15.9" hidden="1" customHeight="1" x14ac:dyDescent="0.25">
      <c r="A35" s="284"/>
      <c r="B35" s="285"/>
      <c r="C35" s="285"/>
      <c r="D35" s="285"/>
      <c r="E35" s="286"/>
      <c r="F35" s="63"/>
      <c r="G35" s="44"/>
    </row>
    <row r="36" spans="1:7" ht="15.9" hidden="1" customHeight="1" thickBot="1" x14ac:dyDescent="0.3">
      <c r="A36" s="273"/>
      <c r="B36" s="274"/>
      <c r="C36" s="274"/>
      <c r="D36" s="274"/>
      <c r="E36" s="275"/>
      <c r="F36" s="64"/>
      <c r="G36" s="44"/>
    </row>
    <row r="37" spans="1:7" ht="15.9" customHeight="1" thickTop="1" thickBot="1" x14ac:dyDescent="0.3">
      <c r="A37" s="276"/>
      <c r="B37" s="277"/>
      <c r="C37" s="278"/>
      <c r="D37" s="279" t="s">
        <v>12</v>
      </c>
      <c r="E37" s="280"/>
      <c r="F37" s="65">
        <f>ROUND(SUM(F27:F36), 2)</f>
        <v>0</v>
      </c>
      <c r="G37" s="44"/>
    </row>
    <row r="38" spans="1:7" ht="20.100000000000001" customHeight="1" x14ac:dyDescent="0.25">
      <c r="A38" s="281" t="s">
        <v>48</v>
      </c>
      <c r="B38" s="282"/>
      <c r="C38" s="282"/>
      <c r="D38" s="282"/>
      <c r="E38" s="282"/>
      <c r="F38" s="283"/>
      <c r="G38" s="44"/>
    </row>
    <row r="39" spans="1:7" ht="20.100000000000001" customHeight="1" thickBot="1" x14ac:dyDescent="0.3">
      <c r="A39" s="66" t="s">
        <v>49</v>
      </c>
      <c r="B39" s="67" t="s">
        <v>41</v>
      </c>
      <c r="C39" s="68" t="s">
        <v>42</v>
      </c>
      <c r="D39" s="67" t="s">
        <v>43</v>
      </c>
      <c r="E39" s="67" t="s">
        <v>44</v>
      </c>
      <c r="F39" s="69"/>
      <c r="G39" s="44"/>
    </row>
    <row r="40" spans="1:7" ht="15.9" customHeight="1" x14ac:dyDescent="0.25">
      <c r="A40" s="70"/>
      <c r="B40" s="71"/>
      <c r="C40" s="72"/>
      <c r="D40" s="73"/>
      <c r="E40" s="72"/>
      <c r="F40" s="74">
        <f>ROUND((B40*C40)+SUM(D40:E40), 2)</f>
        <v>0</v>
      </c>
      <c r="G40" s="44"/>
    </row>
    <row r="41" spans="1:7" ht="15.9" customHeight="1" x14ac:dyDescent="0.25">
      <c r="A41" s="75"/>
      <c r="B41" s="76"/>
      <c r="C41" s="77"/>
      <c r="D41" s="78"/>
      <c r="E41" s="77"/>
      <c r="F41" s="74">
        <f t="shared" ref="F41:F44" si="1">ROUND((B41*C41)+SUM(D41:E41), 2)</f>
        <v>0</v>
      </c>
      <c r="G41" s="44"/>
    </row>
    <row r="42" spans="1:7" ht="15.9" customHeight="1" x14ac:dyDescent="0.25">
      <c r="A42" s="75"/>
      <c r="B42" s="76"/>
      <c r="C42" s="77"/>
      <c r="D42" s="78"/>
      <c r="E42" s="77"/>
      <c r="F42" s="74">
        <f t="shared" si="1"/>
        <v>0</v>
      </c>
      <c r="G42" s="44"/>
    </row>
    <row r="43" spans="1:7" ht="15.9" customHeight="1" x14ac:dyDescent="0.25">
      <c r="A43" s="75"/>
      <c r="B43" s="76"/>
      <c r="C43" s="77"/>
      <c r="D43" s="78"/>
      <c r="E43" s="77"/>
      <c r="F43" s="74">
        <f t="shared" si="1"/>
        <v>0</v>
      </c>
      <c r="G43" s="44"/>
    </row>
    <row r="44" spans="1:7" ht="15.9" customHeight="1" thickBot="1" x14ac:dyDescent="0.3">
      <c r="A44" s="75"/>
      <c r="B44" s="76"/>
      <c r="C44" s="77"/>
      <c r="D44" s="78"/>
      <c r="E44" s="77"/>
      <c r="F44" s="74">
        <f t="shared" si="1"/>
        <v>0</v>
      </c>
      <c r="G44" s="44"/>
    </row>
    <row r="45" spans="1:7" ht="15.9" hidden="1" customHeight="1" x14ac:dyDescent="0.25">
      <c r="A45" s="284"/>
      <c r="B45" s="285"/>
      <c r="C45" s="285"/>
      <c r="D45" s="285"/>
      <c r="E45" s="286"/>
      <c r="F45" s="63"/>
      <c r="G45" s="44"/>
    </row>
    <row r="46" spans="1:7" ht="15.9" hidden="1" customHeight="1" x14ac:dyDescent="0.25">
      <c r="A46" s="284"/>
      <c r="B46" s="285"/>
      <c r="C46" s="285"/>
      <c r="D46" s="285"/>
      <c r="E46" s="286"/>
      <c r="F46" s="63"/>
      <c r="G46" s="44"/>
    </row>
    <row r="47" spans="1:7" ht="15.9" hidden="1" customHeight="1" x14ac:dyDescent="0.25">
      <c r="A47" s="284"/>
      <c r="B47" s="285"/>
      <c r="C47" s="285"/>
      <c r="D47" s="285"/>
      <c r="E47" s="286"/>
      <c r="F47" s="63"/>
      <c r="G47" s="44"/>
    </row>
    <row r="48" spans="1:7" ht="15.9" hidden="1" customHeight="1" x14ac:dyDescent="0.25">
      <c r="A48" s="284"/>
      <c r="B48" s="285"/>
      <c r="C48" s="285"/>
      <c r="D48" s="285"/>
      <c r="E48" s="286"/>
      <c r="F48" s="63"/>
      <c r="G48" s="44"/>
    </row>
    <row r="49" spans="1:7" ht="15.9" hidden="1" customHeight="1" thickBot="1" x14ac:dyDescent="0.3">
      <c r="A49" s="273"/>
      <c r="B49" s="274"/>
      <c r="C49" s="274"/>
      <c r="D49" s="274"/>
      <c r="E49" s="275"/>
      <c r="F49" s="64"/>
      <c r="G49" s="44"/>
    </row>
    <row r="50" spans="1:7" ht="15.9" customHeight="1" thickTop="1" thickBot="1" x14ac:dyDescent="0.3">
      <c r="A50" s="276"/>
      <c r="B50" s="277"/>
      <c r="C50" s="278"/>
      <c r="D50" s="279" t="s">
        <v>15</v>
      </c>
      <c r="E50" s="280"/>
      <c r="F50" s="65">
        <f>ROUND(SUM(F40:F49),2 )</f>
        <v>0</v>
      </c>
      <c r="G50" s="44"/>
    </row>
    <row r="51" spans="1:7" ht="20.100000000000001" customHeight="1" thickBot="1" x14ac:dyDescent="0.3">
      <c r="A51" s="260" t="s">
        <v>3</v>
      </c>
      <c r="B51" s="261"/>
      <c r="C51" s="261"/>
      <c r="D51" s="261"/>
      <c r="E51" s="261"/>
      <c r="F51" s="262"/>
      <c r="G51" s="44"/>
    </row>
    <row r="52" spans="1:7" ht="15.9" customHeight="1" x14ac:dyDescent="0.25">
      <c r="A52" s="246"/>
      <c r="B52" s="263"/>
      <c r="C52" s="263"/>
      <c r="D52" s="263"/>
      <c r="E52" s="247"/>
      <c r="F52" s="61"/>
      <c r="G52" s="44"/>
    </row>
    <row r="53" spans="1:7" ht="15.9" customHeight="1" x14ac:dyDescent="0.25">
      <c r="A53" s="248"/>
      <c r="B53" s="264"/>
      <c r="C53" s="264"/>
      <c r="D53" s="264"/>
      <c r="E53" s="249"/>
      <c r="F53" s="62"/>
      <c r="G53" s="44"/>
    </row>
    <row r="54" spans="1:7" ht="15.9" customHeight="1" x14ac:dyDescent="0.25">
      <c r="A54" s="248"/>
      <c r="B54" s="264"/>
      <c r="C54" s="264"/>
      <c r="D54" s="264"/>
      <c r="E54" s="249"/>
      <c r="F54" s="62"/>
      <c r="G54" s="44"/>
    </row>
    <row r="55" spans="1:7" ht="15.9" customHeight="1" x14ac:dyDescent="0.25">
      <c r="A55" s="248"/>
      <c r="B55" s="264"/>
      <c r="C55" s="264"/>
      <c r="D55" s="264"/>
      <c r="E55" s="249"/>
      <c r="F55" s="62"/>
      <c r="G55" s="44"/>
    </row>
    <row r="56" spans="1:7" ht="15.9" customHeight="1" thickBot="1" x14ac:dyDescent="0.3">
      <c r="A56" s="248"/>
      <c r="B56" s="264"/>
      <c r="C56" s="264"/>
      <c r="D56" s="264"/>
      <c r="E56" s="249"/>
      <c r="F56" s="62"/>
      <c r="G56" s="44"/>
    </row>
    <row r="57" spans="1:7" ht="15.9" hidden="1" customHeight="1" x14ac:dyDescent="0.25">
      <c r="A57" s="284"/>
      <c r="B57" s="285"/>
      <c r="C57" s="285"/>
      <c r="D57" s="285"/>
      <c r="E57" s="286"/>
      <c r="F57" s="63"/>
      <c r="G57" s="44"/>
    </row>
    <row r="58" spans="1:7" ht="15.9" hidden="1" customHeight="1" x14ac:dyDescent="0.25">
      <c r="A58" s="284"/>
      <c r="B58" s="285"/>
      <c r="C58" s="285"/>
      <c r="D58" s="285"/>
      <c r="E58" s="286"/>
      <c r="F58" s="63"/>
      <c r="G58" s="44"/>
    </row>
    <row r="59" spans="1:7" ht="15.9" hidden="1" customHeight="1" x14ac:dyDescent="0.25">
      <c r="A59" s="284"/>
      <c r="B59" s="285"/>
      <c r="C59" s="285"/>
      <c r="D59" s="285"/>
      <c r="E59" s="286"/>
      <c r="F59" s="63"/>
      <c r="G59" s="44"/>
    </row>
    <row r="60" spans="1:7" ht="15.9" hidden="1" customHeight="1" x14ac:dyDescent="0.25">
      <c r="A60" s="284"/>
      <c r="B60" s="285"/>
      <c r="C60" s="285"/>
      <c r="D60" s="285"/>
      <c r="E60" s="286"/>
      <c r="F60" s="63"/>
      <c r="G60" s="44"/>
    </row>
    <row r="61" spans="1:7" ht="15.9" hidden="1" customHeight="1" thickBot="1" x14ac:dyDescent="0.3">
      <c r="A61" s="273"/>
      <c r="B61" s="274"/>
      <c r="C61" s="274"/>
      <c r="D61" s="274"/>
      <c r="E61" s="275"/>
      <c r="F61" s="64"/>
      <c r="G61" s="44"/>
    </row>
    <row r="62" spans="1:7" ht="15.9" customHeight="1" thickTop="1" thickBot="1" x14ac:dyDescent="0.3">
      <c r="A62" s="276"/>
      <c r="B62" s="277"/>
      <c r="C62" s="278"/>
      <c r="D62" s="279" t="s">
        <v>16</v>
      </c>
      <c r="E62" s="280"/>
      <c r="F62" s="65">
        <f>ROUND(SUM(F52:F61),2 )</f>
        <v>0</v>
      </c>
      <c r="G62" s="44"/>
    </row>
    <row r="63" spans="1:7" ht="20.100000000000001" customHeight="1" thickBot="1" x14ac:dyDescent="0.3">
      <c r="A63" s="260" t="s">
        <v>4</v>
      </c>
      <c r="B63" s="261"/>
      <c r="C63" s="261"/>
      <c r="D63" s="261"/>
      <c r="E63" s="261"/>
      <c r="F63" s="262"/>
      <c r="G63" s="44"/>
    </row>
    <row r="64" spans="1:7" ht="15.9" customHeight="1" x14ac:dyDescent="0.25">
      <c r="A64" s="248"/>
      <c r="B64" s="264"/>
      <c r="C64" s="264"/>
      <c r="D64" s="264"/>
      <c r="E64" s="249"/>
      <c r="F64" s="62"/>
      <c r="G64" s="44"/>
    </row>
    <row r="65" spans="1:7" ht="15.9" customHeight="1" thickBot="1" x14ac:dyDescent="0.3">
      <c r="A65" s="248"/>
      <c r="B65" s="264"/>
      <c r="C65" s="264"/>
      <c r="D65" s="264"/>
      <c r="E65" s="249"/>
      <c r="F65" s="62"/>
      <c r="G65" s="44"/>
    </row>
    <row r="66" spans="1:7" ht="15.9" hidden="1" customHeight="1" x14ac:dyDescent="0.25">
      <c r="A66" s="284"/>
      <c r="B66" s="285"/>
      <c r="C66" s="285"/>
      <c r="D66" s="285"/>
      <c r="E66" s="286"/>
      <c r="F66" s="63"/>
      <c r="G66" s="44"/>
    </row>
    <row r="67" spans="1:7" ht="15.9" hidden="1" customHeight="1" x14ac:dyDescent="0.25">
      <c r="A67" s="284"/>
      <c r="B67" s="285"/>
      <c r="C67" s="285"/>
      <c r="D67" s="285"/>
      <c r="E67" s="286"/>
      <c r="F67" s="63"/>
      <c r="G67" s="44"/>
    </row>
    <row r="68" spans="1:7" ht="15.9" hidden="1" customHeight="1" thickBot="1" x14ac:dyDescent="0.3">
      <c r="A68" s="273"/>
      <c r="B68" s="274"/>
      <c r="C68" s="274"/>
      <c r="D68" s="285"/>
      <c r="E68" s="286"/>
      <c r="F68" s="79"/>
      <c r="G68" s="44"/>
    </row>
    <row r="69" spans="1:7" ht="15.9" customHeight="1" thickTop="1" thickBot="1" x14ac:dyDescent="0.3">
      <c r="A69" s="276"/>
      <c r="B69" s="277"/>
      <c r="C69" s="278"/>
      <c r="D69" s="279" t="s">
        <v>17</v>
      </c>
      <c r="E69" s="280"/>
      <c r="F69" s="65">
        <f>ROUND(SUM($F64:$F68), 2)</f>
        <v>0</v>
      </c>
      <c r="G69" s="44"/>
    </row>
    <row r="70" spans="1:7" ht="20.100000000000001" customHeight="1" thickBot="1" x14ac:dyDescent="0.3">
      <c r="A70" s="260" t="s">
        <v>5</v>
      </c>
      <c r="B70" s="261"/>
      <c r="C70" s="261"/>
      <c r="D70" s="261"/>
      <c r="E70" s="261"/>
      <c r="F70" s="262"/>
      <c r="G70" s="44"/>
    </row>
    <row r="71" spans="1:7" ht="15.9" customHeight="1" thickBot="1" x14ac:dyDescent="0.3">
      <c r="A71" s="287" t="s">
        <v>8</v>
      </c>
      <c r="B71" s="288"/>
      <c r="C71" s="288"/>
      <c r="D71" s="288"/>
      <c r="E71" s="41">
        <v>0.1</v>
      </c>
      <c r="F71" s="62"/>
      <c r="G71" s="44"/>
    </row>
    <row r="72" spans="1:7" ht="20.100000000000001" customHeight="1" thickBot="1" x14ac:dyDescent="0.3">
      <c r="A72" s="289" t="s">
        <v>32</v>
      </c>
      <c r="B72" s="261"/>
      <c r="C72" s="261"/>
      <c r="D72" s="261"/>
      <c r="E72" s="261"/>
      <c r="F72" s="262"/>
      <c r="G72" s="44"/>
    </row>
    <row r="73" spans="1:7" ht="15.9" customHeight="1" x14ac:dyDescent="0.25">
      <c r="A73" s="246"/>
      <c r="B73" s="263"/>
      <c r="C73" s="263"/>
      <c r="D73" s="263"/>
      <c r="E73" s="247"/>
      <c r="F73" s="61"/>
      <c r="G73" s="44"/>
    </row>
    <row r="74" spans="1:7" ht="15.9" customHeight="1" x14ac:dyDescent="0.25">
      <c r="A74" s="248"/>
      <c r="B74" s="264"/>
      <c r="C74" s="264"/>
      <c r="D74" s="264"/>
      <c r="E74" s="249"/>
      <c r="F74" s="62"/>
      <c r="G74" s="44"/>
    </row>
    <row r="75" spans="1:7" ht="15.9" customHeight="1" x14ac:dyDescent="0.25">
      <c r="A75" s="248"/>
      <c r="B75" s="264"/>
      <c r="C75" s="264"/>
      <c r="D75" s="264"/>
      <c r="E75" s="249"/>
      <c r="F75" s="62"/>
      <c r="G75" s="44"/>
    </row>
    <row r="76" spans="1:7" ht="15.9" customHeight="1" x14ac:dyDescent="0.25">
      <c r="A76" s="248"/>
      <c r="B76" s="264"/>
      <c r="C76" s="264"/>
      <c r="D76" s="264"/>
      <c r="E76" s="249"/>
      <c r="F76" s="62"/>
      <c r="G76" s="44"/>
    </row>
    <row r="77" spans="1:7" ht="15.9" customHeight="1" thickBot="1" x14ac:dyDescent="0.3">
      <c r="A77" s="248"/>
      <c r="B77" s="264"/>
      <c r="C77" s="264"/>
      <c r="D77" s="264"/>
      <c r="E77" s="249"/>
      <c r="F77" s="62"/>
      <c r="G77" s="44"/>
    </row>
    <row r="78" spans="1:7" ht="15.9" hidden="1" customHeight="1" x14ac:dyDescent="0.25">
      <c r="A78" s="284"/>
      <c r="B78" s="285"/>
      <c r="C78" s="285"/>
      <c r="D78" s="285"/>
      <c r="E78" s="286"/>
      <c r="F78" s="63"/>
      <c r="G78" s="44"/>
    </row>
    <row r="79" spans="1:7" ht="15.9" hidden="1" customHeight="1" x14ac:dyDescent="0.25">
      <c r="A79" s="284"/>
      <c r="B79" s="285"/>
      <c r="C79" s="285"/>
      <c r="D79" s="285"/>
      <c r="E79" s="286"/>
      <c r="F79" s="63"/>
      <c r="G79" s="44"/>
    </row>
    <row r="80" spans="1:7" ht="15.9" hidden="1" customHeight="1" x14ac:dyDescent="0.25">
      <c r="A80" s="284"/>
      <c r="B80" s="285"/>
      <c r="C80" s="285"/>
      <c r="D80" s="285"/>
      <c r="E80" s="286"/>
      <c r="F80" s="63"/>
      <c r="G80" s="44"/>
    </row>
    <row r="81" spans="1:7" ht="15.9" hidden="1" customHeight="1" x14ac:dyDescent="0.25">
      <c r="A81" s="284"/>
      <c r="B81" s="285"/>
      <c r="C81" s="285"/>
      <c r="D81" s="285"/>
      <c r="E81" s="286"/>
      <c r="F81" s="63"/>
      <c r="G81" s="44"/>
    </row>
    <row r="82" spans="1:7" ht="15.9" hidden="1" customHeight="1" thickBot="1" x14ac:dyDescent="0.3">
      <c r="A82" s="273"/>
      <c r="B82" s="274"/>
      <c r="C82" s="274"/>
      <c r="D82" s="274"/>
      <c r="E82" s="275"/>
      <c r="F82" s="64"/>
      <c r="G82" s="44"/>
    </row>
    <row r="83" spans="1:7" ht="15.9" customHeight="1" thickTop="1" thickBot="1" x14ac:dyDescent="0.3">
      <c r="A83" s="276"/>
      <c r="B83" s="277"/>
      <c r="C83" s="278"/>
      <c r="D83" s="279" t="s">
        <v>39</v>
      </c>
      <c r="E83" s="280"/>
      <c r="F83" s="65">
        <f>ROUND(SUM(F73:F82),2)</f>
        <v>0</v>
      </c>
      <c r="G83" s="44"/>
    </row>
    <row r="84" spans="1:7" ht="20.100000000000001" customHeight="1" thickBot="1" x14ac:dyDescent="0.3">
      <c r="A84" s="289" t="s">
        <v>33</v>
      </c>
      <c r="B84" s="261"/>
      <c r="C84" s="261"/>
      <c r="D84" s="261"/>
      <c r="E84" s="261"/>
      <c r="F84" s="262"/>
      <c r="G84" s="44"/>
    </row>
    <row r="85" spans="1:7" ht="15.9" customHeight="1" x14ac:dyDescent="0.25">
      <c r="A85" s="246"/>
      <c r="B85" s="263"/>
      <c r="C85" s="263"/>
      <c r="D85" s="263"/>
      <c r="E85" s="247"/>
      <c r="F85" s="61"/>
      <c r="G85" s="44"/>
    </row>
    <row r="86" spans="1:7" ht="15.9" customHeight="1" x14ac:dyDescent="0.25">
      <c r="A86" s="248"/>
      <c r="B86" s="264"/>
      <c r="C86" s="264"/>
      <c r="D86" s="264"/>
      <c r="E86" s="249"/>
      <c r="F86" s="62"/>
      <c r="G86" s="44"/>
    </row>
    <row r="87" spans="1:7" ht="15.9" customHeight="1" x14ac:dyDescent="0.25">
      <c r="A87" s="248"/>
      <c r="B87" s="264"/>
      <c r="C87" s="264"/>
      <c r="D87" s="264"/>
      <c r="E87" s="249"/>
      <c r="F87" s="62"/>
      <c r="G87" s="44"/>
    </row>
    <row r="88" spans="1:7" ht="15.9" customHeight="1" x14ac:dyDescent="0.25">
      <c r="A88" s="248"/>
      <c r="B88" s="264"/>
      <c r="C88" s="264"/>
      <c r="D88" s="264"/>
      <c r="E88" s="249"/>
      <c r="F88" s="62"/>
      <c r="G88" s="44"/>
    </row>
    <row r="89" spans="1:7" ht="15.9" customHeight="1" thickBot="1" x14ac:dyDescent="0.3">
      <c r="A89" s="248"/>
      <c r="B89" s="264"/>
      <c r="C89" s="264"/>
      <c r="D89" s="264"/>
      <c r="E89" s="249"/>
      <c r="F89" s="62"/>
      <c r="G89" s="44"/>
    </row>
    <row r="90" spans="1:7" ht="15.9" hidden="1" customHeight="1" x14ac:dyDescent="0.25">
      <c r="A90" s="284"/>
      <c r="B90" s="285"/>
      <c r="C90" s="285"/>
      <c r="D90" s="285"/>
      <c r="E90" s="286"/>
      <c r="F90" s="63"/>
      <c r="G90" s="44"/>
    </row>
    <row r="91" spans="1:7" ht="15.9" hidden="1" customHeight="1" x14ac:dyDescent="0.25">
      <c r="A91" s="284"/>
      <c r="B91" s="285"/>
      <c r="C91" s="285"/>
      <c r="D91" s="285"/>
      <c r="E91" s="286"/>
      <c r="F91" s="63"/>
      <c r="G91" s="44"/>
    </row>
    <row r="92" spans="1:7" ht="15.9" hidden="1" customHeight="1" x14ac:dyDescent="0.25">
      <c r="A92" s="284"/>
      <c r="B92" s="285"/>
      <c r="C92" s="285"/>
      <c r="D92" s="285"/>
      <c r="E92" s="286"/>
      <c r="F92" s="63"/>
      <c r="G92" s="44"/>
    </row>
    <row r="93" spans="1:7" ht="15.9" hidden="1" customHeight="1" x14ac:dyDescent="0.25">
      <c r="A93" s="284"/>
      <c r="B93" s="285"/>
      <c r="C93" s="285"/>
      <c r="D93" s="285"/>
      <c r="E93" s="286"/>
      <c r="F93" s="63"/>
      <c r="G93" s="44"/>
    </row>
    <row r="94" spans="1:7" ht="15.9" hidden="1" customHeight="1" thickBot="1" x14ac:dyDescent="0.3">
      <c r="A94" s="273"/>
      <c r="B94" s="274"/>
      <c r="C94" s="274"/>
      <c r="D94" s="274"/>
      <c r="E94" s="275"/>
      <c r="F94" s="64"/>
      <c r="G94" s="44"/>
    </row>
    <row r="95" spans="1:7" ht="15.9" customHeight="1" thickTop="1" thickBot="1" x14ac:dyDescent="0.3">
      <c r="A95" s="276"/>
      <c r="B95" s="277"/>
      <c r="C95" s="278"/>
      <c r="D95" s="279" t="s">
        <v>38</v>
      </c>
      <c r="E95" s="280"/>
      <c r="F95" s="65">
        <f>ROUND(SUM(F85:F94),2)</f>
        <v>0</v>
      </c>
      <c r="G95" s="44"/>
    </row>
    <row r="96" spans="1:7" ht="20.100000000000001" customHeight="1" thickBot="1" x14ac:dyDescent="0.3">
      <c r="A96" s="289" t="s">
        <v>34</v>
      </c>
      <c r="B96" s="261"/>
      <c r="C96" s="261"/>
      <c r="D96" s="261"/>
      <c r="E96" s="261"/>
      <c r="F96" s="262"/>
      <c r="G96" s="44"/>
    </row>
    <row r="97" spans="1:7" ht="15.9" customHeight="1" x14ac:dyDescent="0.25">
      <c r="A97" s="246"/>
      <c r="B97" s="263"/>
      <c r="C97" s="263"/>
      <c r="D97" s="263"/>
      <c r="E97" s="247"/>
      <c r="F97" s="61"/>
      <c r="G97" s="44"/>
    </row>
    <row r="98" spans="1:7" ht="15.9" customHeight="1" x14ac:dyDescent="0.25">
      <c r="A98" s="248"/>
      <c r="B98" s="264"/>
      <c r="C98" s="264"/>
      <c r="D98" s="264"/>
      <c r="E98" s="249"/>
      <c r="F98" s="62"/>
      <c r="G98" s="44"/>
    </row>
    <row r="99" spans="1:7" ht="15.9" customHeight="1" x14ac:dyDescent="0.25">
      <c r="A99" s="248"/>
      <c r="B99" s="264"/>
      <c r="C99" s="264"/>
      <c r="D99" s="264"/>
      <c r="E99" s="249"/>
      <c r="F99" s="62"/>
      <c r="G99" s="44"/>
    </row>
    <row r="100" spans="1:7" ht="15.9" customHeight="1" x14ac:dyDescent="0.25">
      <c r="A100" s="248"/>
      <c r="B100" s="264"/>
      <c r="C100" s="264"/>
      <c r="D100" s="264"/>
      <c r="E100" s="249"/>
      <c r="F100" s="62"/>
      <c r="G100" s="44"/>
    </row>
    <row r="101" spans="1:7" ht="15.9" customHeight="1" thickBot="1" x14ac:dyDescent="0.3">
      <c r="A101" s="248"/>
      <c r="B101" s="264"/>
      <c r="C101" s="264"/>
      <c r="D101" s="264"/>
      <c r="E101" s="249"/>
      <c r="F101" s="62"/>
      <c r="G101" s="44"/>
    </row>
    <row r="102" spans="1:7" ht="15.9" hidden="1" customHeight="1" x14ac:dyDescent="0.25">
      <c r="A102" s="284"/>
      <c r="B102" s="285"/>
      <c r="C102" s="285"/>
      <c r="D102" s="285"/>
      <c r="E102" s="286"/>
      <c r="F102" s="63"/>
      <c r="G102" s="44"/>
    </row>
    <row r="103" spans="1:7" ht="15.9" hidden="1" customHeight="1" x14ac:dyDescent="0.25">
      <c r="A103" s="284"/>
      <c r="B103" s="285"/>
      <c r="C103" s="285"/>
      <c r="D103" s="285"/>
      <c r="E103" s="286"/>
      <c r="F103" s="63"/>
      <c r="G103" s="44"/>
    </row>
    <row r="104" spans="1:7" ht="15.9" hidden="1" customHeight="1" x14ac:dyDescent="0.25">
      <c r="A104" s="284"/>
      <c r="B104" s="285"/>
      <c r="C104" s="285"/>
      <c r="D104" s="285"/>
      <c r="E104" s="286"/>
      <c r="F104" s="63"/>
      <c r="G104" s="44"/>
    </row>
    <row r="105" spans="1:7" ht="15.9" hidden="1" customHeight="1" x14ac:dyDescent="0.25">
      <c r="A105" s="284"/>
      <c r="B105" s="285"/>
      <c r="C105" s="285"/>
      <c r="D105" s="285"/>
      <c r="E105" s="286"/>
      <c r="F105" s="63"/>
      <c r="G105" s="44"/>
    </row>
    <row r="106" spans="1:7" ht="15.9" hidden="1" customHeight="1" thickBot="1" x14ac:dyDescent="0.3">
      <c r="A106" s="273"/>
      <c r="B106" s="274"/>
      <c r="C106" s="274"/>
      <c r="D106" s="274"/>
      <c r="E106" s="275"/>
      <c r="F106" s="64"/>
      <c r="G106" s="44"/>
    </row>
    <row r="107" spans="1:7" ht="15.9" customHeight="1" thickTop="1" thickBot="1" x14ac:dyDescent="0.3">
      <c r="A107" s="276"/>
      <c r="B107" s="277"/>
      <c r="C107" s="278"/>
      <c r="D107" s="279" t="s">
        <v>37</v>
      </c>
      <c r="E107" s="280"/>
      <c r="F107" s="65">
        <f>ROUND(SUM(F97:F106), 2)</f>
        <v>0</v>
      </c>
      <c r="G107" s="44"/>
    </row>
    <row r="108" spans="1:7" ht="20.100000000000001" customHeight="1" thickBot="1" x14ac:dyDescent="0.3">
      <c r="A108" s="289" t="s">
        <v>30</v>
      </c>
      <c r="B108" s="261"/>
      <c r="C108" s="261"/>
      <c r="D108" s="261"/>
      <c r="E108" s="261"/>
      <c r="F108" s="262"/>
      <c r="G108" s="44"/>
    </row>
    <row r="109" spans="1:7" ht="15.9" customHeight="1" x14ac:dyDescent="0.25">
      <c r="A109" s="246"/>
      <c r="B109" s="263"/>
      <c r="C109" s="263"/>
      <c r="D109" s="263"/>
      <c r="E109" s="247"/>
      <c r="F109" s="61"/>
      <c r="G109" s="44"/>
    </row>
    <row r="110" spans="1:7" ht="15.9" customHeight="1" x14ac:dyDescent="0.25">
      <c r="A110" s="248"/>
      <c r="B110" s="264"/>
      <c r="C110" s="264"/>
      <c r="D110" s="264"/>
      <c r="E110" s="249"/>
      <c r="F110" s="62"/>
      <c r="G110" s="44"/>
    </row>
    <row r="111" spans="1:7" ht="15.9" customHeight="1" x14ac:dyDescent="0.25">
      <c r="A111" s="248"/>
      <c r="B111" s="264"/>
      <c r="C111" s="264"/>
      <c r="D111" s="264"/>
      <c r="E111" s="249"/>
      <c r="F111" s="62"/>
      <c r="G111" s="44"/>
    </row>
    <row r="112" spans="1:7" ht="15.9" customHeight="1" x14ac:dyDescent="0.25">
      <c r="A112" s="248"/>
      <c r="B112" s="264"/>
      <c r="C112" s="264"/>
      <c r="D112" s="264"/>
      <c r="E112" s="249"/>
      <c r="F112" s="62"/>
      <c r="G112" s="44"/>
    </row>
    <row r="113" spans="1:7" ht="15.9" customHeight="1" thickBot="1" x14ac:dyDescent="0.3">
      <c r="A113" s="248"/>
      <c r="B113" s="264"/>
      <c r="C113" s="264"/>
      <c r="D113" s="264"/>
      <c r="E113" s="249"/>
      <c r="F113" s="62"/>
      <c r="G113" s="44"/>
    </row>
    <row r="114" spans="1:7" ht="15.9" hidden="1" customHeight="1" x14ac:dyDescent="0.25">
      <c r="A114" s="284"/>
      <c r="B114" s="285"/>
      <c r="C114" s="285"/>
      <c r="D114" s="285"/>
      <c r="E114" s="286"/>
      <c r="F114" s="63"/>
      <c r="G114" s="44"/>
    </row>
    <row r="115" spans="1:7" ht="15.9" hidden="1" customHeight="1" x14ac:dyDescent="0.25">
      <c r="A115" s="284"/>
      <c r="B115" s="285"/>
      <c r="C115" s="285"/>
      <c r="D115" s="285"/>
      <c r="E115" s="286"/>
      <c r="F115" s="63"/>
      <c r="G115" s="44"/>
    </row>
    <row r="116" spans="1:7" ht="15.9" hidden="1" customHeight="1" x14ac:dyDescent="0.25">
      <c r="A116" s="284"/>
      <c r="B116" s="285"/>
      <c r="C116" s="285"/>
      <c r="D116" s="285"/>
      <c r="E116" s="286"/>
      <c r="F116" s="63"/>
      <c r="G116" s="44"/>
    </row>
    <row r="117" spans="1:7" ht="15.9" hidden="1" customHeight="1" x14ac:dyDescent="0.25">
      <c r="A117" s="284"/>
      <c r="B117" s="285"/>
      <c r="C117" s="285"/>
      <c r="D117" s="285"/>
      <c r="E117" s="286"/>
      <c r="F117" s="63"/>
      <c r="G117" s="44"/>
    </row>
    <row r="118" spans="1:7" ht="15.9" hidden="1" customHeight="1" thickBot="1" x14ac:dyDescent="0.3">
      <c r="A118" s="273"/>
      <c r="B118" s="274"/>
      <c r="C118" s="274"/>
      <c r="D118" s="274"/>
      <c r="E118" s="275"/>
      <c r="F118" s="64"/>
      <c r="G118" s="44"/>
    </row>
    <row r="119" spans="1:7" ht="15.9" customHeight="1" thickTop="1" thickBot="1" x14ac:dyDescent="0.3">
      <c r="A119" s="276"/>
      <c r="B119" s="277"/>
      <c r="C119" s="278"/>
      <c r="D119" s="279" t="s">
        <v>31</v>
      </c>
      <c r="E119" s="280"/>
      <c r="F119" s="65">
        <f>ROUND(SUM(F109:F118), 2)</f>
        <v>0</v>
      </c>
      <c r="G119" s="44"/>
    </row>
    <row r="120" spans="1:7" ht="20.100000000000001" customHeight="1" thickBot="1" x14ac:dyDescent="0.3">
      <c r="A120" s="289" t="s">
        <v>35</v>
      </c>
      <c r="B120" s="261"/>
      <c r="C120" s="261"/>
      <c r="D120" s="261"/>
      <c r="E120" s="261"/>
      <c r="F120" s="262"/>
      <c r="G120" s="44"/>
    </row>
    <row r="121" spans="1:7" ht="15.9" customHeight="1" x14ac:dyDescent="0.25">
      <c r="A121" s="246"/>
      <c r="B121" s="263"/>
      <c r="C121" s="263"/>
      <c r="D121" s="263"/>
      <c r="E121" s="247"/>
      <c r="F121" s="61"/>
      <c r="G121" s="44"/>
    </row>
    <row r="122" spans="1:7" ht="15.9" customHeight="1" x14ac:dyDescent="0.25">
      <c r="A122" s="248"/>
      <c r="B122" s="264"/>
      <c r="C122" s="264"/>
      <c r="D122" s="264"/>
      <c r="E122" s="249"/>
      <c r="F122" s="62"/>
      <c r="G122" s="44"/>
    </row>
    <row r="123" spans="1:7" ht="15.9" customHeight="1" x14ac:dyDescent="0.25">
      <c r="A123" s="248"/>
      <c r="B123" s="264"/>
      <c r="C123" s="264"/>
      <c r="D123" s="264"/>
      <c r="E123" s="249"/>
      <c r="F123" s="62"/>
      <c r="G123" s="44"/>
    </row>
    <row r="124" spans="1:7" ht="15.9" customHeight="1" x14ac:dyDescent="0.25">
      <c r="A124" s="248"/>
      <c r="B124" s="264"/>
      <c r="C124" s="264"/>
      <c r="D124" s="264"/>
      <c r="E124" s="249"/>
      <c r="F124" s="62"/>
      <c r="G124" s="44"/>
    </row>
    <row r="125" spans="1:7" ht="15.9" customHeight="1" thickBot="1" x14ac:dyDescent="0.3">
      <c r="A125" s="248"/>
      <c r="B125" s="264"/>
      <c r="C125" s="264"/>
      <c r="D125" s="264"/>
      <c r="E125" s="249"/>
      <c r="F125" s="62"/>
      <c r="G125" s="44"/>
    </row>
    <row r="126" spans="1:7" ht="15.9" hidden="1" customHeight="1" x14ac:dyDescent="0.25">
      <c r="A126" s="284"/>
      <c r="B126" s="285"/>
      <c r="C126" s="285"/>
      <c r="D126" s="285"/>
      <c r="E126" s="286"/>
      <c r="F126" s="63"/>
      <c r="G126" s="44"/>
    </row>
    <row r="127" spans="1:7" ht="15.9" hidden="1" customHeight="1" x14ac:dyDescent="0.25">
      <c r="A127" s="284"/>
      <c r="B127" s="285"/>
      <c r="C127" s="285"/>
      <c r="D127" s="285"/>
      <c r="E127" s="286"/>
      <c r="F127" s="63"/>
      <c r="G127" s="44"/>
    </row>
    <row r="128" spans="1:7" ht="15.9" hidden="1" customHeight="1" x14ac:dyDescent="0.25">
      <c r="A128" s="284"/>
      <c r="B128" s="285"/>
      <c r="C128" s="285"/>
      <c r="D128" s="285"/>
      <c r="E128" s="286"/>
      <c r="F128" s="63"/>
      <c r="G128" s="44"/>
    </row>
    <row r="129" spans="1:7" ht="15.9" hidden="1" customHeight="1" x14ac:dyDescent="0.25">
      <c r="A129" s="284"/>
      <c r="B129" s="285"/>
      <c r="C129" s="285"/>
      <c r="D129" s="285"/>
      <c r="E129" s="286"/>
      <c r="F129" s="63"/>
      <c r="G129" s="44"/>
    </row>
    <row r="130" spans="1:7" ht="15.9" hidden="1" customHeight="1" thickBot="1" x14ac:dyDescent="0.3">
      <c r="A130" s="273"/>
      <c r="B130" s="274"/>
      <c r="C130" s="274"/>
      <c r="D130" s="274"/>
      <c r="E130" s="275"/>
      <c r="F130" s="64"/>
      <c r="G130" s="44"/>
    </row>
    <row r="131" spans="1:7" ht="15.9" customHeight="1" thickTop="1" thickBot="1" x14ac:dyDescent="0.3">
      <c r="A131" s="276"/>
      <c r="B131" s="277"/>
      <c r="C131" s="278"/>
      <c r="D131" s="279" t="s">
        <v>36</v>
      </c>
      <c r="E131" s="280"/>
      <c r="F131" s="65">
        <f>ROUND(SUM(F121:F130),2 )</f>
        <v>0</v>
      </c>
      <c r="G131" s="44"/>
    </row>
    <row r="132" spans="1:7" ht="5.0999999999999996" customHeight="1" thickBot="1" x14ac:dyDescent="0.3">
      <c r="A132" s="293"/>
      <c r="B132" s="294"/>
      <c r="C132" s="294"/>
      <c r="D132" s="294"/>
      <c r="E132" s="294"/>
      <c r="F132" s="295"/>
      <c r="G132" s="44"/>
    </row>
    <row r="133" spans="1:7" ht="15.9" customHeight="1" x14ac:dyDescent="0.25">
      <c r="A133" s="296" t="s">
        <v>18</v>
      </c>
      <c r="B133" s="297"/>
      <c r="C133" s="297"/>
      <c r="D133" s="297"/>
      <c r="E133" s="298"/>
      <c r="F133" s="80">
        <f>ROUND(SUM(F24+F25+F37+F50+F62+F69+F71+F119+F131+F107+F95+F83), 2)</f>
        <v>0</v>
      </c>
      <c r="G133" s="44"/>
    </row>
    <row r="134" spans="1:7" ht="9.9" customHeight="1" x14ac:dyDescent="0.25">
      <c r="A134" s="299" t="s">
        <v>26</v>
      </c>
      <c r="B134" s="240"/>
      <c r="C134" s="240"/>
      <c r="D134" s="240"/>
      <c r="E134" s="240"/>
      <c r="F134" s="241"/>
      <c r="G134" s="44"/>
    </row>
    <row r="135" spans="1:7" ht="21.9" customHeight="1" x14ac:dyDescent="0.25">
      <c r="A135" s="300"/>
      <c r="B135" s="301"/>
      <c r="C135" s="301"/>
      <c r="D135" s="301"/>
      <c r="E135" s="301"/>
      <c r="F135" s="302"/>
      <c r="G135" s="44"/>
    </row>
    <row r="136" spans="1:7" ht="41.25" customHeight="1" x14ac:dyDescent="0.25">
      <c r="A136" s="303" t="s">
        <v>6</v>
      </c>
      <c r="B136" s="304"/>
      <c r="C136" s="304"/>
      <c r="D136" s="304"/>
      <c r="E136" s="304"/>
      <c r="F136" s="305"/>
      <c r="G136" s="44"/>
    </row>
    <row r="137" spans="1:7" ht="9.9" customHeight="1" x14ac:dyDescent="0.25">
      <c r="A137" s="81" t="s">
        <v>27</v>
      </c>
      <c r="B137" s="306" t="s">
        <v>28</v>
      </c>
      <c r="C137" s="307"/>
      <c r="D137" s="307"/>
      <c r="E137" s="308"/>
      <c r="F137" s="82" t="s">
        <v>29</v>
      </c>
      <c r="G137" s="44"/>
    </row>
    <row r="138" spans="1:7" ht="21.9" customHeight="1" thickBot="1" x14ac:dyDescent="0.3">
      <c r="A138" s="83"/>
      <c r="B138" s="290"/>
      <c r="C138" s="291"/>
      <c r="D138" s="291"/>
      <c r="E138" s="292"/>
      <c r="F138" s="84"/>
      <c r="G138" s="44"/>
    </row>
  </sheetData>
  <mergeCells count="148">
    <mergeCell ref="B138:E138"/>
    <mergeCell ref="A132:F132"/>
    <mergeCell ref="A133:E133"/>
    <mergeCell ref="A134:F134"/>
    <mergeCell ref="A135:F135"/>
    <mergeCell ref="A136:F136"/>
    <mergeCell ref="B137:E137"/>
    <mergeCell ref="A126:E126"/>
    <mergeCell ref="A127:E127"/>
    <mergeCell ref="A128:E128"/>
    <mergeCell ref="A129:E129"/>
    <mergeCell ref="A130:E130"/>
    <mergeCell ref="A131:C131"/>
    <mergeCell ref="D131:E131"/>
    <mergeCell ref="A120:F120"/>
    <mergeCell ref="A121:E121"/>
    <mergeCell ref="A122:E122"/>
    <mergeCell ref="A123:E123"/>
    <mergeCell ref="A124:E124"/>
    <mergeCell ref="A125:E125"/>
    <mergeCell ref="A114:E114"/>
    <mergeCell ref="A115:E115"/>
    <mergeCell ref="A116:E116"/>
    <mergeCell ref="A117:E117"/>
    <mergeCell ref="A118:E118"/>
    <mergeCell ref="A119:C119"/>
    <mergeCell ref="D119:E119"/>
    <mergeCell ref="A108:F108"/>
    <mergeCell ref="A109:E109"/>
    <mergeCell ref="A110:E110"/>
    <mergeCell ref="A111:E111"/>
    <mergeCell ref="A112:E112"/>
    <mergeCell ref="A113:E113"/>
    <mergeCell ref="A102:E102"/>
    <mergeCell ref="A103:E103"/>
    <mergeCell ref="A104:E104"/>
    <mergeCell ref="A105:E105"/>
    <mergeCell ref="A106:E106"/>
    <mergeCell ref="A107:C107"/>
    <mergeCell ref="D107:E107"/>
    <mergeCell ref="A96:F96"/>
    <mergeCell ref="A97:E97"/>
    <mergeCell ref="A98:E98"/>
    <mergeCell ref="A99:E99"/>
    <mergeCell ref="A100:E100"/>
    <mergeCell ref="A101:E101"/>
    <mergeCell ref="A91:E91"/>
    <mergeCell ref="A92:E92"/>
    <mergeCell ref="A93:E93"/>
    <mergeCell ref="A94:E94"/>
    <mergeCell ref="A95:C95"/>
    <mergeCell ref="D95:E95"/>
    <mergeCell ref="A85:E85"/>
    <mergeCell ref="A86:E86"/>
    <mergeCell ref="A87:E87"/>
    <mergeCell ref="A88:E88"/>
    <mergeCell ref="A89:E89"/>
    <mergeCell ref="A90:E90"/>
    <mergeCell ref="A80:E80"/>
    <mergeCell ref="A81:E81"/>
    <mergeCell ref="A82:E82"/>
    <mergeCell ref="A83:C83"/>
    <mergeCell ref="D83:E83"/>
    <mergeCell ref="A84:F84"/>
    <mergeCell ref="A74:E74"/>
    <mergeCell ref="A75:E75"/>
    <mergeCell ref="A76:E76"/>
    <mergeCell ref="A77:E77"/>
    <mergeCell ref="A78:E78"/>
    <mergeCell ref="A79:E79"/>
    <mergeCell ref="A69:C69"/>
    <mergeCell ref="D69:E69"/>
    <mergeCell ref="A70:F70"/>
    <mergeCell ref="A71:D71"/>
    <mergeCell ref="A72:F72"/>
    <mergeCell ref="A73:E73"/>
    <mergeCell ref="A63:F63"/>
    <mergeCell ref="A64:E64"/>
    <mergeCell ref="A65:E65"/>
    <mergeCell ref="A66:E66"/>
    <mergeCell ref="A67:E67"/>
    <mergeCell ref="A68:E68"/>
    <mergeCell ref="A58:E58"/>
    <mergeCell ref="A59:E59"/>
    <mergeCell ref="A60:E60"/>
    <mergeCell ref="A61:E61"/>
    <mergeCell ref="A62:C62"/>
    <mergeCell ref="D62:E62"/>
    <mergeCell ref="A52:E52"/>
    <mergeCell ref="A53:E53"/>
    <mergeCell ref="A54:E54"/>
    <mergeCell ref="A55:E55"/>
    <mergeCell ref="A56:E56"/>
    <mergeCell ref="A57:E57"/>
    <mergeCell ref="A47:E47"/>
    <mergeCell ref="A48:E48"/>
    <mergeCell ref="A49:E49"/>
    <mergeCell ref="A50:C50"/>
    <mergeCell ref="D50:E50"/>
    <mergeCell ref="A51:F51"/>
    <mergeCell ref="A36:E36"/>
    <mergeCell ref="A37:C37"/>
    <mergeCell ref="D37:E37"/>
    <mergeCell ref="A38:F38"/>
    <mergeCell ref="A45:E45"/>
    <mergeCell ref="A46:E46"/>
    <mergeCell ref="A30:E30"/>
    <mergeCell ref="A31:E31"/>
    <mergeCell ref="A32:E32"/>
    <mergeCell ref="A33:E33"/>
    <mergeCell ref="A34:E34"/>
    <mergeCell ref="A35:E35"/>
    <mergeCell ref="D24:E24"/>
    <mergeCell ref="D25:E25"/>
    <mergeCell ref="A26:F26"/>
    <mergeCell ref="A27:E27"/>
    <mergeCell ref="A28:E28"/>
    <mergeCell ref="A29:E29"/>
    <mergeCell ref="A19:B19"/>
    <mergeCell ref="A20:B20"/>
    <mergeCell ref="A21:B21"/>
    <mergeCell ref="A22:B22"/>
    <mergeCell ref="A23:B23"/>
    <mergeCell ref="A24:C25"/>
    <mergeCell ref="A13:B13"/>
    <mergeCell ref="A14:B14"/>
    <mergeCell ref="A15:B15"/>
    <mergeCell ref="A16:B16"/>
    <mergeCell ref="A17:B17"/>
    <mergeCell ref="A18:B18"/>
    <mergeCell ref="B9:D9"/>
    <mergeCell ref="E9:F9"/>
    <mergeCell ref="B10:D10"/>
    <mergeCell ref="E10:F10"/>
    <mergeCell ref="A11:D11"/>
    <mergeCell ref="A12:F12"/>
    <mergeCell ref="A5:F5"/>
    <mergeCell ref="A6:F6"/>
    <mergeCell ref="A7:D7"/>
    <mergeCell ref="E7:F7"/>
    <mergeCell ref="A8:D8"/>
    <mergeCell ref="E8:F8"/>
    <mergeCell ref="A1:F1"/>
    <mergeCell ref="A2:F2"/>
    <mergeCell ref="A3:D3"/>
    <mergeCell ref="E3:F3"/>
    <mergeCell ref="A4:D4"/>
    <mergeCell ref="E4:F4"/>
  </mergeCells>
  <pageMargins left="0.25" right="0.25" top="0.75" bottom="0.75" header="0.3" footer="0.3"/>
  <pageSetup scale="45"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Billed by %</vt:lpstr>
      <vt:lpstr>Billed by Hours Worked</vt:lpstr>
      <vt:lpstr>Invoice Example</vt:lpstr>
      <vt:lpstr>Invoicing Example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580-0154 (5-2025) Request for Payment</dc:title>
  <dc:subject>Missouri Department of Health and Senior Services</dc:subject>
  <dc:creator>OADS/RLW</dc:creator>
  <cp:lastModifiedBy>McReynolds, Cody</cp:lastModifiedBy>
  <cp:lastPrinted>2025-11-25T21:42:01Z</cp:lastPrinted>
  <dcterms:created xsi:type="dcterms:W3CDTF">2025-07-09T19:44:44Z</dcterms:created>
  <dcterms:modified xsi:type="dcterms:W3CDTF">2025-12-01T20:57:28Z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2025-05-16T00:00:00Z</vt:filetime>
  </property>
  <property fmtid="{D5CDD505-2E9C-101B-9397-08002B2CF9AE}" pid="3" name="Creator">
    <vt:lpwstr>Adobe InDesign 20.1 (Macintosh)</vt:lpwstr>
  </property>
  <property fmtid="{D5CDD505-2E9C-101B-9397-08002B2CF9AE}" pid="4" name="LastSaved">
    <vt:filetime>2025-07-09T00:00:00Z</vt:filetime>
  </property>
  <property fmtid="{D5CDD505-2E9C-101B-9397-08002B2CF9AE}" pid="5" name="Producer">
    <vt:lpwstr>Adobe PDF Library 17.0</vt:lpwstr>
  </property>
</Properties>
</file>