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I:\CPHDivision\CLPHS\Contracts\Infrastructure\CLPHS Invoice Template\"/>
    </mc:Choice>
  </mc:AlternateContent>
  <xr:revisionPtr revIDLastSave="0" documentId="13_ncr:1_{9E826A2B-235D-4D13-9EDC-AC32908F5A98}" xr6:coauthVersionLast="47" xr6:coauthVersionMax="47" xr10:uidLastSave="{00000000-0000-0000-0000-000000000000}"/>
  <bookViews>
    <workbookView xWindow="-120" yWindow="-120" windowWidth="29040" windowHeight="15720" xr2:uid="{9558586A-9C71-4034-A0E9-9ED13C2494D1}"/>
  </bookViews>
  <sheets>
    <sheet name="Billed by %" sheetId="1" r:id="rId1"/>
    <sheet name="Invoice 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8" i="1"/>
  <c r="F19" i="1"/>
  <c r="F20" i="1"/>
  <c r="F21" i="1"/>
  <c r="F22" i="1"/>
  <c r="F23" i="1"/>
  <c r="F24" i="1"/>
  <c r="F25" i="1"/>
  <c r="F26" i="1"/>
  <c r="F27" i="1"/>
  <c r="F28" i="1"/>
  <c r="F29" i="1"/>
  <c r="F30" i="1"/>
  <c r="F31" i="1"/>
  <c r="F32" i="1"/>
  <c r="F33" i="1"/>
  <c r="F141" i="1"/>
  <c r="F129" i="1"/>
  <c r="F117" i="1"/>
  <c r="F105" i="1"/>
  <c r="F93" i="1"/>
  <c r="F79" i="1"/>
  <c r="F72" i="1"/>
  <c r="F59" i="1"/>
  <c r="F58" i="1"/>
  <c r="F57" i="1"/>
  <c r="F56" i="1"/>
  <c r="F55" i="1"/>
  <c r="F54" i="1"/>
  <c r="F53" i="1"/>
  <c r="F52" i="1"/>
  <c r="F51" i="1"/>
  <c r="F50" i="1"/>
  <c r="F47" i="1"/>
  <c r="F60" i="1" l="1"/>
  <c r="F81" i="3" l="1"/>
  <c r="E15" i="3"/>
  <c r="E14" i="3"/>
  <c r="F79" i="3"/>
  <c r="F72" i="3"/>
  <c r="F54" i="3"/>
  <c r="F53" i="3"/>
  <c r="F52" i="3"/>
  <c r="F51" i="3"/>
  <c r="F50" i="3"/>
  <c r="F60" i="3" s="1"/>
  <c r="F47" i="3"/>
  <c r="F141" i="3"/>
  <c r="F129" i="3"/>
  <c r="F117" i="3"/>
  <c r="F105" i="3"/>
  <c r="F93" i="3"/>
  <c r="F33" i="3"/>
  <c r="F32" i="3"/>
  <c r="F31" i="3"/>
  <c r="F30" i="3"/>
  <c r="F29" i="3"/>
  <c r="F28" i="3"/>
  <c r="F27" i="3"/>
  <c r="F26" i="3"/>
  <c r="F25" i="3"/>
  <c r="F24" i="3"/>
  <c r="F23" i="3"/>
  <c r="F22" i="3"/>
  <c r="F21" i="3"/>
  <c r="F20" i="3"/>
  <c r="F19" i="3"/>
  <c r="F18" i="3"/>
  <c r="F17" i="3"/>
  <c r="F16" i="3"/>
  <c r="F15" i="3"/>
  <c r="F14" i="3"/>
  <c r="F35" i="3" l="1"/>
  <c r="F34" i="3"/>
  <c r="F35" i="1"/>
  <c r="F16" i="1"/>
  <c r="F15" i="1"/>
  <c r="F14" i="1"/>
  <c r="F34" i="1" l="1"/>
  <c r="F143" i="1" s="1"/>
  <c r="E10" i="1" s="1"/>
  <c r="F143" i="3"/>
  <c r="E10" i="3" s="1"/>
</calcChain>
</file>

<file path=xl/sharedStrings.xml><?xml version="1.0" encoding="utf-8"?>
<sst xmlns="http://schemas.openxmlformats.org/spreadsheetml/2006/main" count="150" uniqueCount="64">
  <si>
    <r>
      <t xml:space="preserve">MISSOURI DEPARTMENT OF HEALTH AND SENIOR SERVICES
</t>
    </r>
    <r>
      <rPr>
        <b/>
        <sz val="8"/>
        <color rgb="FF231F20"/>
        <rFont val="Arial"/>
        <family val="2"/>
      </rPr>
      <t>Division of Community and Public Health Invoice Request for Payment</t>
    </r>
  </si>
  <si>
    <r>
      <rPr>
        <b/>
        <sz val="8"/>
        <color rgb="FFFFFFFF"/>
        <rFont val="Arial"/>
        <family val="2"/>
      </rPr>
      <t>ENTITY USE</t>
    </r>
  </si>
  <si>
    <t>ENTITY NAME AS SHOWN IN STATE ACCOUNTING SYSTEM</t>
  </si>
  <si>
    <t>INVOICE NUMBER</t>
  </si>
  <si>
    <t>ENTITY REMIT TO ADDRESS AS SHOWN IN STATE ACCOUNTING SYSTEM</t>
  </si>
  <si>
    <t>ENTITY IDENTIFICATION NUMBER (FEIN, MissouriBUYS NUMBER)</t>
  </si>
  <si>
    <t>BILLING PERIOD</t>
  </si>
  <si>
    <t>CONTRACT NAME / SERVICE</t>
  </si>
  <si>
    <t>CONTRACT NUMBER</t>
  </si>
  <si>
    <t>AMOUNT REQUESTED</t>
  </si>
  <si>
    <r>
      <rPr>
        <b/>
        <sz val="8"/>
        <color rgb="FFFFFFFF"/>
        <rFont val="Arial"/>
        <family val="2"/>
      </rPr>
      <t>BUDGET CATEGORIES - DETAILED DESCRIPTIONS REQUIRED</t>
    </r>
  </si>
  <si>
    <t>-</t>
  </si>
  <si>
    <r>
      <rPr>
        <b/>
        <sz val="8"/>
        <color rgb="FFFFFFFF"/>
        <rFont val="Arial"/>
        <family val="2"/>
      </rPr>
      <t>AMOUNT</t>
    </r>
  </si>
  <si>
    <r>
      <rPr>
        <sz val="8"/>
        <color rgb="FF231F20"/>
        <rFont val="Arial"/>
        <family val="2"/>
      </rPr>
      <t>P</t>
    </r>
    <r>
      <rPr>
        <b/>
        <sz val="8"/>
        <color rgb="FF231F20"/>
        <rFont val="Arial"/>
        <family val="2"/>
      </rPr>
      <t>ERSONNEL / SALARIES / FRINGE</t>
    </r>
  </si>
  <si>
    <t>Position Title</t>
  </si>
  <si>
    <t>% Billed to Contract</t>
  </si>
  <si>
    <t>Total Hours Worked</t>
  </si>
  <si>
    <r>
      <rPr>
        <b/>
        <sz val="8"/>
        <color rgb="FF231F20"/>
        <rFont val="Arial"/>
        <family val="2"/>
      </rPr>
      <t>Payrate</t>
    </r>
  </si>
  <si>
    <r>
      <rPr>
        <b/>
        <sz val="8"/>
        <color rgb="FF231F20"/>
        <rFont val="Arial"/>
        <family val="2"/>
      </rPr>
      <t>Fringe</t>
    </r>
  </si>
  <si>
    <t>Personnel Total</t>
  </si>
  <si>
    <t>Fringe Total</t>
  </si>
  <si>
    <r>
      <rPr>
        <b/>
        <sz val="8"/>
        <color rgb="FF231F20"/>
        <rFont val="Arial"/>
        <family val="2"/>
      </rPr>
      <t>SUPPLIES</t>
    </r>
  </si>
  <si>
    <t xml:space="preserve">Supplies Total     </t>
  </si>
  <si>
    <t>TRAVEL</t>
  </si>
  <si>
    <t>Purpose of Travel</t>
  </si>
  <si>
    <t>Miles</t>
  </si>
  <si>
    <t>Rate</t>
  </si>
  <si>
    <t>Meals</t>
  </si>
  <si>
    <t>Hotel</t>
  </si>
  <si>
    <t>Travel Total</t>
  </si>
  <si>
    <r>
      <rPr>
        <b/>
        <sz val="8"/>
        <color rgb="FF231F20"/>
        <rFont val="Arial"/>
        <family val="2"/>
      </rPr>
      <t>OTHER</t>
    </r>
  </si>
  <si>
    <t>Other Total</t>
  </si>
  <si>
    <r>
      <rPr>
        <b/>
        <sz val="8"/>
        <color rgb="FF231F20"/>
        <rFont val="Arial"/>
        <family val="2"/>
      </rPr>
      <t>CONTRACTUAL</t>
    </r>
  </si>
  <si>
    <t>Contractual Total</t>
  </si>
  <si>
    <r>
      <rPr>
        <b/>
        <sz val="8"/>
        <color rgb="FF231F20"/>
        <rFont val="Arial"/>
        <family val="2"/>
      </rPr>
      <t>INDIRECT</t>
    </r>
  </si>
  <si>
    <t>Indirect Rate</t>
  </si>
  <si>
    <t>EQUIPMENT</t>
  </si>
  <si>
    <t>Equipment Total</t>
  </si>
  <si>
    <t>RENTAL / LEASE COSTS</t>
  </si>
  <si>
    <t>Rental Total</t>
  </si>
  <si>
    <t>PARTICIPANT SUPPORT COSTS</t>
  </si>
  <si>
    <t>PSC Total</t>
  </si>
  <si>
    <t>INCENTIVES</t>
  </si>
  <si>
    <t>Incentives Total</t>
  </si>
  <si>
    <t>CAPITAL EXPENDITURES</t>
  </si>
  <si>
    <t>Capital Total</t>
  </si>
  <si>
    <r>
      <rPr>
        <b/>
        <sz val="8"/>
        <color rgb="FF231F20"/>
        <rFont val="Arial"/>
        <family val="2"/>
      </rPr>
      <t>Total Amount Requested</t>
    </r>
  </si>
  <si>
    <t>COMMENTS</t>
  </si>
  <si>
    <r>
      <rPr>
        <sz val="8"/>
        <color rgb="FF231F20"/>
        <rFont val="Arial"/>
        <family val="2"/>
      </rPr>
      <t>I hereby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r>
  </si>
  <si>
    <t>AUTHORIZED SIGNATURE</t>
  </si>
  <si>
    <t>TITLE</t>
  </si>
  <si>
    <t>DATE</t>
  </si>
  <si>
    <t>County Health Department</t>
  </si>
  <si>
    <t>PHIG1123</t>
  </si>
  <si>
    <t>930 Wildwood Dr, Jefferson City, MO 65109</t>
  </si>
  <si>
    <t>Public Health Infrastructure Grant</t>
  </si>
  <si>
    <t>DH230054862</t>
  </si>
  <si>
    <t>Printer Ink</t>
  </si>
  <si>
    <t>Lunch and Learn Sessions</t>
  </si>
  <si>
    <t>Subcontractor #1</t>
  </si>
  <si>
    <t>Administrator</t>
  </si>
  <si>
    <t>Community Health Worker</t>
  </si>
  <si>
    <t>Public Health Conference</t>
  </si>
  <si>
    <r>
      <t xml:space="preserve">To add additional rows, </t>
    </r>
    <r>
      <rPr>
        <b/>
        <i/>
        <u/>
        <sz val="8"/>
        <color rgb="FFFF0000"/>
        <rFont val="Arial"/>
        <family val="2"/>
      </rPr>
      <t>copy this row</t>
    </r>
    <r>
      <rPr>
        <b/>
        <i/>
        <sz val="8"/>
        <color rgb="FFFF0000"/>
        <rFont val="Arial"/>
        <family val="2"/>
      </rPr>
      <t xml:space="preserve"> and </t>
    </r>
    <r>
      <rPr>
        <b/>
        <i/>
        <u/>
        <sz val="8"/>
        <color rgb="FFFF0000"/>
        <rFont val="Arial"/>
        <family val="2"/>
      </rPr>
      <t>insert it ABOVE</t>
    </r>
    <r>
      <rPr>
        <b/>
        <i/>
        <sz val="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</si>
</sst>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color rgb="FF000000"/>
      <name val="Times New Roman"/>
      <charset val="204"/>
    </font>
    <font>
      <sz val="8"/>
      <color rgb="FF231F20"/>
      <name val="Arial"/>
      <family val="2"/>
    </font>
    <font>
      <b/>
      <sz val="8"/>
      <color rgb="FF231F20"/>
      <name val="Arial"/>
      <family val="2"/>
    </font>
    <font>
      <sz val="8"/>
      <color rgb="FF000000"/>
      <name val="Arial"/>
      <family val="2"/>
    </font>
    <font>
      <b/>
      <sz val="8"/>
      <name val="Arial"/>
      <family val="2"/>
    </font>
    <font>
      <b/>
      <sz val="8"/>
      <color rgb="FFFFFFFF"/>
      <name val="Arial"/>
      <family val="2"/>
    </font>
    <font>
      <sz val="7"/>
      <name val="Arial"/>
      <family val="2"/>
    </font>
    <font>
      <b/>
      <sz val="14"/>
      <color rgb="FF231F20"/>
      <name val="Arial"/>
      <family val="2"/>
    </font>
    <font>
      <b/>
      <sz val="14"/>
      <name val="Arial"/>
      <family val="2"/>
    </font>
    <font>
      <sz val="7"/>
      <color rgb="FF231F20"/>
      <name val="Arial"/>
      <family val="2"/>
    </font>
    <font>
      <sz val="8"/>
      <color theme="1" tint="0.14999847407452621"/>
      <name val="Arial"/>
      <family val="2"/>
    </font>
    <font>
      <b/>
      <sz val="8"/>
      <color rgb="FF000000"/>
      <name val="Arial"/>
      <family val="2"/>
    </font>
    <font>
      <sz val="8"/>
      <color theme="1" tint="0.499984740745262"/>
      <name val="Arial"/>
      <family val="2"/>
    </font>
    <font>
      <sz val="10"/>
      <color rgb="FF000000"/>
      <name val="Times New Roman"/>
      <family val="1"/>
    </font>
    <font>
      <sz val="8"/>
      <name val="Arial"/>
      <family val="2"/>
    </font>
    <font>
      <b/>
      <i/>
      <sz val="8"/>
      <color rgb="FFFF0000"/>
      <name val="Arial"/>
      <family val="2"/>
    </font>
    <font>
      <b/>
      <i/>
      <u/>
      <sz val="8"/>
      <color rgb="FFFF0000"/>
      <name val="Arial"/>
      <family val="2"/>
    </font>
  </fonts>
  <fills count="11">
    <fill>
      <patternFill patternType="none"/>
    </fill>
    <fill>
      <patternFill patternType="gray125"/>
    </fill>
    <fill>
      <patternFill patternType="solid">
        <fgColor rgb="FF231F20"/>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rgb="FFE6E7E8"/>
      </patternFill>
    </fill>
    <fill>
      <patternFill patternType="solid">
        <fgColor rgb="FFFFFF00"/>
        <bgColor indexed="64"/>
      </patternFill>
    </fill>
  </fills>
  <borders count="6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231F20"/>
      </bottom>
      <diagonal/>
    </border>
    <border>
      <left/>
      <right style="medium">
        <color indexed="64"/>
      </right>
      <top/>
      <bottom style="thin">
        <color rgb="FF231F20"/>
      </bottom>
      <diagonal/>
    </border>
    <border>
      <left style="medium">
        <color indexed="64"/>
      </left>
      <right/>
      <top/>
      <bottom/>
      <diagonal/>
    </border>
    <border>
      <left/>
      <right/>
      <top style="thin">
        <color rgb="FF231F20"/>
      </top>
      <bottom/>
      <diagonal/>
    </border>
    <border>
      <left/>
      <right style="medium">
        <color indexed="64"/>
      </right>
      <top style="thin">
        <color rgb="FF231F20"/>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rgb="FF231F20"/>
      </left>
      <right style="thin">
        <color rgb="FF231F20"/>
      </right>
      <top style="thin">
        <color indexed="64"/>
      </top>
      <bottom style="medium">
        <color indexed="64"/>
      </bottom>
      <diagonal/>
    </border>
    <border>
      <left style="thin">
        <color rgb="FF231F20"/>
      </left>
      <right style="medium">
        <color indexed="64"/>
      </right>
      <top style="thin">
        <color indexed="64"/>
      </top>
      <bottom style="medium">
        <color indexed="64"/>
      </bottom>
      <diagonal/>
    </border>
    <border>
      <left style="medium">
        <color indexed="64"/>
      </left>
      <right/>
      <top/>
      <bottom style="thin">
        <color rgb="FF231F20"/>
      </bottom>
      <diagonal/>
    </border>
    <border>
      <left style="thin">
        <color rgb="FF231F20"/>
      </left>
      <right style="thin">
        <color rgb="FF231F20"/>
      </right>
      <top/>
      <bottom style="thin">
        <color rgb="FF231F20"/>
      </bottom>
      <diagonal/>
    </border>
    <border>
      <left style="thin">
        <color rgb="FF231F20"/>
      </left>
      <right style="medium">
        <color indexed="64"/>
      </right>
      <top/>
      <bottom style="thin">
        <color rgb="FF231F20"/>
      </bottom>
      <diagonal/>
    </border>
    <border>
      <left style="medium">
        <color indexed="64"/>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right style="thin">
        <color rgb="FF231F20"/>
      </right>
      <top/>
      <bottom style="thin">
        <color rgb="FF231F20"/>
      </bottom>
      <diagonal/>
    </border>
    <border>
      <left/>
      <right style="thin">
        <color rgb="FF231F20"/>
      </right>
      <top style="thin">
        <color rgb="FF231F20"/>
      </top>
      <bottom style="thin">
        <color rgb="FF231F20"/>
      </bottom>
      <diagonal/>
    </border>
    <border>
      <left style="thin">
        <color rgb="FF231F20"/>
      </left>
      <right style="medium">
        <color indexed="64"/>
      </right>
      <top style="thin">
        <color rgb="FF231F20"/>
      </top>
      <bottom style="thin">
        <color rgb="FF231F20"/>
      </bottom>
      <diagonal/>
    </border>
    <border>
      <left style="medium">
        <color indexed="64"/>
      </left>
      <right/>
      <top style="thin">
        <color rgb="FF231F20"/>
      </top>
      <bottom/>
      <diagonal/>
    </border>
    <border>
      <left/>
      <right style="thin">
        <color rgb="FF231F20"/>
      </right>
      <top style="thin">
        <color rgb="FF231F20"/>
      </top>
      <bottom/>
      <diagonal/>
    </border>
    <border>
      <left style="thin">
        <color rgb="FF231F20"/>
      </left>
      <right style="thin">
        <color rgb="FF231F20"/>
      </right>
      <top style="thin">
        <color rgb="FF231F20"/>
      </top>
      <bottom/>
      <diagonal/>
    </border>
    <border>
      <left style="medium">
        <color indexed="64"/>
      </left>
      <right/>
      <top style="double">
        <color indexed="64"/>
      </top>
      <bottom style="thin">
        <color indexed="64"/>
      </bottom>
      <diagonal/>
    </border>
    <border>
      <left/>
      <right style="thin">
        <color rgb="FF231F20"/>
      </right>
      <top style="double">
        <color indexed="64"/>
      </top>
      <bottom style="thin">
        <color indexed="64"/>
      </bottom>
      <diagonal/>
    </border>
    <border>
      <left style="thin">
        <color rgb="FF231F20"/>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231F20"/>
      </right>
      <top/>
      <bottom style="medium">
        <color indexed="64"/>
      </bottom>
      <diagonal/>
    </border>
    <border>
      <left style="thin">
        <color rgb="FF231F2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231F20"/>
      </top>
      <bottom style="thin">
        <color rgb="FF231F20"/>
      </bottom>
      <diagonal/>
    </border>
    <border>
      <left style="thin">
        <color rgb="FF231F20"/>
      </left>
      <right style="medium">
        <color indexed="64"/>
      </right>
      <top style="thin">
        <color rgb="FF231F20"/>
      </top>
      <bottom/>
      <diagonal/>
    </border>
    <border>
      <left/>
      <right/>
      <top style="double">
        <color indexed="64"/>
      </top>
      <bottom style="medium">
        <color indexed="64"/>
      </bottom>
      <diagonal/>
    </border>
    <border>
      <left/>
      <right style="thin">
        <color rgb="FF231F20"/>
      </right>
      <top style="double">
        <color indexed="64"/>
      </top>
      <bottom style="medium">
        <color indexed="64"/>
      </bottom>
      <diagonal/>
    </border>
    <border>
      <left style="thin">
        <color rgb="FF231F20"/>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rgb="FF231F20"/>
      </bottom>
      <diagonal/>
    </border>
    <border>
      <left style="thin">
        <color indexed="64"/>
      </left>
      <right style="thin">
        <color indexed="64"/>
      </right>
      <top style="thin">
        <color rgb="FF231F20"/>
      </top>
      <bottom style="thin">
        <color rgb="FF231F20"/>
      </bottom>
      <diagonal/>
    </border>
    <border>
      <left/>
      <right style="medium">
        <color indexed="64"/>
      </right>
      <top style="thin">
        <color rgb="FF231F20"/>
      </top>
      <bottom style="thin">
        <color rgb="FF231F20"/>
      </bottom>
      <diagonal/>
    </border>
    <border>
      <left style="thin">
        <color indexed="64"/>
      </left>
      <right/>
      <top style="thin">
        <color rgb="FF231F20"/>
      </top>
      <bottom/>
      <diagonal/>
    </border>
    <border>
      <left/>
      <right style="thin">
        <color indexed="64"/>
      </right>
      <top style="thin">
        <color rgb="FF231F20"/>
      </top>
      <bottom/>
      <diagonal/>
    </border>
    <border>
      <left style="thin">
        <color indexed="64"/>
      </left>
      <right style="medium">
        <color indexed="64"/>
      </right>
      <top style="thin">
        <color rgb="FF231F20"/>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rgb="FF231F20"/>
      </bottom>
      <diagonal/>
    </border>
    <border>
      <left/>
      <right/>
      <top style="medium">
        <color indexed="64"/>
      </top>
      <bottom style="thin">
        <color rgb="FF231F20"/>
      </bottom>
      <diagonal/>
    </border>
    <border>
      <left/>
      <right style="thin">
        <color rgb="FF231F20"/>
      </right>
      <top style="medium">
        <color indexed="64"/>
      </top>
      <bottom style="thin">
        <color rgb="FF231F20"/>
      </bottom>
      <diagonal/>
    </border>
    <border>
      <left style="thin">
        <color rgb="FF231F20"/>
      </left>
      <right style="medium">
        <color indexed="64"/>
      </right>
      <top/>
      <bottom style="medium">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153">
    <xf numFmtId="0" fontId="0" fillId="0" borderId="0" xfId="0"/>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21" xfId="0" applyFont="1" applyBorder="1" applyAlignment="1">
      <alignment horizontal="left" vertical="top" wrapText="1"/>
    </xf>
    <xf numFmtId="0" fontId="7" fillId="0" borderId="22" xfId="0" applyFont="1" applyBorder="1" applyAlignment="1" applyProtection="1">
      <alignment horizontal="left" vertical="center" wrapText="1"/>
      <protection locked="0"/>
    </xf>
    <xf numFmtId="0" fontId="10" fillId="2" borderId="0" xfId="0" applyFont="1" applyFill="1" applyAlignment="1">
      <alignment horizontal="left" vertical="center" wrapText="1"/>
    </xf>
    <xf numFmtId="0" fontId="4" fillId="2" borderId="8"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3" fillId="0" borderId="26" xfId="0" applyFont="1" applyBorder="1" applyAlignment="1" applyProtection="1">
      <alignment horizontal="center" vertical="center" wrapText="1"/>
      <protection locked="0"/>
    </xf>
    <xf numFmtId="9" fontId="3" fillId="0" borderId="27" xfId="2" applyFont="1" applyFill="1" applyBorder="1" applyAlignment="1" applyProtection="1">
      <alignment horizontal="left" vertical="center" wrapText="1"/>
      <protection locked="0"/>
    </xf>
    <xf numFmtId="2" fontId="3" fillId="0" borderId="27" xfId="1" applyNumberFormat="1" applyFont="1" applyFill="1" applyBorder="1" applyAlignment="1" applyProtection="1">
      <alignment horizontal="left" vertical="center" wrapText="1"/>
      <protection locked="0"/>
    </xf>
    <xf numFmtId="44" fontId="3" fillId="0" borderId="27" xfId="1" applyFont="1" applyFill="1" applyBorder="1" applyAlignment="1" applyProtection="1">
      <alignment horizontal="left" vertical="center" wrapText="1"/>
      <protection locked="0"/>
    </xf>
    <xf numFmtId="44" fontId="3" fillId="5" borderId="28" xfId="1" applyFont="1" applyFill="1" applyBorder="1" applyAlignment="1">
      <alignment horizontal="left" vertical="center" wrapText="1"/>
    </xf>
    <xf numFmtId="0" fontId="3" fillId="0" borderId="29" xfId="0" applyFont="1" applyBorder="1" applyAlignment="1" applyProtection="1">
      <alignment vertical="center" wrapText="1"/>
      <protection locked="0"/>
    </xf>
    <xf numFmtId="9" fontId="3" fillId="0" borderId="30" xfId="2" applyFont="1" applyFill="1" applyBorder="1" applyAlignment="1" applyProtection="1">
      <alignment horizontal="left" vertical="center" wrapText="1"/>
      <protection locked="0"/>
    </xf>
    <xf numFmtId="2" fontId="3" fillId="0" borderId="30" xfId="1" applyNumberFormat="1" applyFont="1" applyFill="1" applyBorder="1" applyAlignment="1" applyProtection="1">
      <alignment horizontal="left" vertical="center" wrapText="1"/>
      <protection locked="0"/>
    </xf>
    <xf numFmtId="44" fontId="3" fillId="0" borderId="30" xfId="1" applyFont="1" applyFill="1" applyBorder="1" applyAlignment="1" applyProtection="1">
      <alignment horizontal="left" vertical="center" wrapText="1"/>
      <protection locked="0"/>
    </xf>
    <xf numFmtId="0" fontId="3" fillId="0" borderId="26" xfId="0" applyFont="1" applyBorder="1" applyAlignment="1" applyProtection="1">
      <alignment vertical="center" wrapText="1"/>
      <protection locked="0"/>
    </xf>
    <xf numFmtId="0" fontId="3" fillId="0" borderId="26"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44" fontId="3" fillId="5" borderId="33" xfId="1" applyFont="1" applyFill="1" applyBorder="1" applyAlignment="1">
      <alignment horizontal="left" vertical="center" wrapText="1"/>
    </xf>
    <xf numFmtId="2" fontId="3" fillId="0" borderId="36" xfId="1" applyNumberFormat="1" applyFont="1" applyFill="1" applyBorder="1" applyAlignment="1" applyProtection="1">
      <alignment horizontal="left" vertical="center" wrapText="1"/>
      <protection locked="0"/>
    </xf>
    <xf numFmtId="44" fontId="3" fillId="0" borderId="36" xfId="1" applyFont="1" applyFill="1" applyBorder="1" applyAlignment="1" applyProtection="1">
      <alignment horizontal="left" vertical="center" wrapText="1"/>
      <protection locked="0"/>
    </xf>
    <xf numFmtId="44" fontId="11" fillId="5" borderId="39" xfId="1" applyFont="1" applyFill="1" applyBorder="1" applyAlignment="1">
      <alignment horizontal="left" vertical="center" wrapText="1"/>
    </xf>
    <xf numFmtId="44" fontId="11" fillId="5" borderId="43" xfId="1" applyFont="1" applyFill="1" applyBorder="1" applyAlignment="1">
      <alignment horizontal="left" vertical="center" wrapText="1"/>
    </xf>
    <xf numFmtId="44" fontId="3" fillId="0" borderId="28" xfId="1" applyFont="1" applyFill="1" applyBorder="1" applyAlignment="1" applyProtection="1">
      <alignment horizontal="left" vertical="center" wrapText="1"/>
      <protection locked="0"/>
    </xf>
    <xf numFmtId="44" fontId="3" fillId="0" borderId="33" xfId="1" applyFont="1" applyFill="1" applyBorder="1" applyAlignment="1" applyProtection="1">
      <alignment horizontal="left" vertical="center" wrapText="1"/>
      <protection locked="0"/>
    </xf>
    <xf numFmtId="44" fontId="3" fillId="0" borderId="33" xfId="1" applyFont="1" applyFill="1" applyBorder="1" applyAlignment="1">
      <alignment horizontal="left" vertical="center" wrapText="1"/>
    </xf>
    <xf numFmtId="44" fontId="3" fillId="0" borderId="48" xfId="1" applyFont="1" applyFill="1" applyBorder="1" applyAlignment="1">
      <alignment horizontal="left" vertical="center" wrapText="1"/>
    </xf>
    <xf numFmtId="44" fontId="11" fillId="5" borderId="51" xfId="1" applyFont="1" applyFill="1" applyBorder="1" applyAlignment="1">
      <alignment horizontal="left" vertical="center" wrapText="1"/>
    </xf>
    <xf numFmtId="0" fontId="4" fillId="5" borderId="23"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3" xfId="0" applyFont="1" applyFill="1" applyBorder="1" applyAlignment="1">
      <alignment horizontal="center" vertical="center" wrapText="1"/>
    </xf>
    <xf numFmtId="2" fontId="3" fillId="0" borderId="54" xfId="0" applyNumberFormat="1" applyFont="1" applyBorder="1" applyAlignment="1" applyProtection="1">
      <alignment vertical="center" wrapText="1"/>
      <protection locked="0"/>
    </xf>
    <xf numFmtId="44" fontId="3" fillId="0" borderId="54" xfId="1" applyFont="1" applyFill="1" applyBorder="1" applyAlignment="1" applyProtection="1">
      <alignment vertical="center" wrapText="1"/>
      <protection locked="0"/>
    </xf>
    <xf numFmtId="44" fontId="3" fillId="0" borderId="12" xfId="1" applyFont="1" applyFill="1" applyBorder="1" applyAlignment="1" applyProtection="1">
      <alignment vertical="center" wrapText="1"/>
      <protection locked="0"/>
    </xf>
    <xf numFmtId="44" fontId="3" fillId="5" borderId="13" xfId="1" applyFont="1" applyFill="1" applyBorder="1" applyAlignment="1">
      <alignment horizontal="left" vertical="center" wrapText="1"/>
    </xf>
    <xf numFmtId="2" fontId="3" fillId="0" borderId="55" xfId="0" applyNumberFormat="1" applyFont="1" applyBorder="1" applyAlignment="1" applyProtection="1">
      <alignment vertical="center" wrapText="1"/>
      <protection locked="0"/>
    </xf>
    <xf numFmtId="44" fontId="3" fillId="0" borderId="55" xfId="1" applyFont="1" applyFill="1" applyBorder="1" applyAlignment="1" applyProtection="1">
      <alignment vertical="center" wrapText="1"/>
      <protection locked="0"/>
    </xf>
    <xf numFmtId="44" fontId="3" fillId="0" borderId="47" xfId="1" applyFont="1" applyFill="1" applyBorder="1" applyAlignment="1" applyProtection="1">
      <alignment vertical="center" wrapText="1"/>
      <protection locked="0"/>
    </xf>
    <xf numFmtId="0" fontId="3" fillId="0" borderId="33" xfId="0" applyFont="1" applyBorder="1" applyAlignment="1">
      <alignment horizontal="left" vertical="center" wrapText="1"/>
    </xf>
    <xf numFmtId="9" fontId="11" fillId="0" borderId="32" xfId="2" applyFont="1" applyFill="1" applyBorder="1" applyAlignment="1" applyProtection="1">
      <alignment horizontal="center" vertical="center" wrapText="1"/>
    </xf>
    <xf numFmtId="44" fontId="11" fillId="9" borderId="28" xfId="1" applyFont="1" applyFill="1" applyBorder="1" applyAlignment="1">
      <alignment horizontal="left" vertical="center" wrapText="1"/>
    </xf>
    <xf numFmtId="0" fontId="6" fillId="0" borderId="5" xfId="0" applyFont="1" applyBorder="1" applyAlignment="1">
      <alignment vertical="center" wrapText="1"/>
    </xf>
    <xf numFmtId="0" fontId="6" fillId="0" borderId="59" xfId="0" applyFont="1" applyBorder="1" applyAlignment="1">
      <alignment vertical="center" wrapText="1"/>
    </xf>
    <xf numFmtId="0" fontId="14" fillId="0" borderId="40" xfId="0"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15" fillId="3" borderId="29" xfId="0" applyFont="1" applyFill="1" applyBorder="1" applyAlignment="1" applyProtection="1">
      <alignment horizontal="center" vertical="center" wrapText="1"/>
      <protection locked="0"/>
    </xf>
    <xf numFmtId="9" fontId="11" fillId="10" borderId="32" xfId="2" applyFont="1" applyFill="1" applyBorder="1" applyAlignment="1" applyProtection="1">
      <alignment horizontal="center" vertical="center" wrapText="1"/>
    </xf>
    <xf numFmtId="44" fontId="11" fillId="5" borderId="66" xfId="1" applyFont="1" applyFill="1" applyBorder="1" applyAlignment="1">
      <alignment horizontal="left" vertical="center" wrapText="1"/>
    </xf>
    <xf numFmtId="0" fontId="14" fillId="0" borderId="60"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61" xfId="0" applyFont="1" applyBorder="1" applyAlignment="1" applyProtection="1">
      <alignment horizontal="left" vertical="center" wrapText="1"/>
      <protection locked="0"/>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4" fillId="0" borderId="26" xfId="0" applyFont="1" applyBorder="1" applyAlignment="1">
      <alignment horizontal="right" vertical="center" wrapText="1"/>
    </xf>
    <xf numFmtId="0" fontId="4" fillId="0" borderId="12" xfId="0" applyFont="1" applyBorder="1" applyAlignment="1">
      <alignment horizontal="right" vertical="center" wrapText="1"/>
    </xf>
    <xf numFmtId="0" fontId="4" fillId="0" borderId="31" xfId="0" applyFont="1" applyBorder="1" applyAlignment="1">
      <alignment horizontal="right"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1" fillId="0" borderId="26"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2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6" xfId="0" applyFont="1" applyBorder="1" applyAlignment="1">
      <alignment horizontal="center" vertical="center" wrapText="1"/>
    </xf>
    <xf numFmtId="0" fontId="6" fillId="0" borderId="57" xfId="0" applyFont="1" applyBorder="1" applyAlignment="1">
      <alignment horizontal="left" vertical="center" wrapText="1"/>
    </xf>
    <xf numFmtId="0" fontId="6" fillId="0" borderId="15" xfId="0" applyFont="1" applyBorder="1" applyAlignment="1">
      <alignment horizontal="left" vertical="center" wrapText="1"/>
    </xf>
    <xf numFmtId="0" fontId="6" fillId="0" borderId="58" xfId="0" applyFont="1" applyBorder="1" applyAlignment="1">
      <alignment horizontal="left" vertical="center" wrapText="1"/>
    </xf>
    <xf numFmtId="0" fontId="3" fillId="0" borderId="29" xfId="0" applyFont="1" applyBorder="1" applyAlignment="1">
      <alignment horizontal="left" vertical="center" wrapText="1"/>
    </xf>
    <xf numFmtId="0" fontId="3" fillId="0" borderId="47" xfId="0" applyFont="1" applyBorder="1" applyAlignment="1">
      <alignment horizontal="left" vertical="center" wrapText="1"/>
    </xf>
    <xf numFmtId="0" fontId="3" fillId="0" borderId="32" xfId="0" applyFont="1" applyBorder="1" applyAlignment="1">
      <alignment horizontal="left" vertical="center" wrapText="1"/>
    </xf>
    <xf numFmtId="0" fontId="15" fillId="3" borderId="3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 fillId="7" borderId="37" xfId="0" applyFont="1" applyFill="1" applyBorder="1" applyAlignment="1">
      <alignment horizontal="right" vertical="center" wrapText="1"/>
    </xf>
    <xf numFmtId="0" fontId="1" fillId="7" borderId="38" xfId="0" applyFont="1" applyFill="1" applyBorder="1" applyAlignment="1">
      <alignment horizontal="right" vertical="center" wrapText="1"/>
    </xf>
    <xf numFmtId="0" fontId="3" fillId="0" borderId="2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2"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1" fillId="0" borderId="29" xfId="0" applyFont="1" applyBorder="1" applyAlignment="1">
      <alignment horizontal="right" vertical="center" wrapText="1"/>
    </xf>
    <xf numFmtId="0" fontId="14" fillId="0" borderId="47" xfId="0" applyFont="1" applyBorder="1" applyAlignment="1">
      <alignment horizontal="right" vertical="center" wrapText="1"/>
    </xf>
    <xf numFmtId="0" fontId="4" fillId="4" borderId="4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41" xfId="0" applyFont="1" applyFill="1" applyBorder="1" applyAlignment="1">
      <alignment horizontal="center" vertical="center" wrapText="1"/>
    </xf>
    <xf numFmtId="44" fontId="3" fillId="7" borderId="1" xfId="1" applyFont="1" applyFill="1" applyBorder="1" applyAlignment="1">
      <alignment horizontal="right" vertical="center" wrapText="1"/>
    </xf>
    <xf numFmtId="44" fontId="3" fillId="7" borderId="42" xfId="1" applyFont="1" applyFill="1" applyBorder="1" applyAlignment="1">
      <alignment horizontal="right" vertical="center" wrapText="1"/>
    </xf>
    <xf numFmtId="0" fontId="6" fillId="0" borderId="17"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44" fontId="7" fillId="3" borderId="19" xfId="0" applyNumberFormat="1"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4" fillId="2" borderId="14" xfId="0" applyFont="1" applyFill="1" applyBorder="1" applyAlignment="1">
      <alignment horizontal="left" vertical="center" wrapText="1"/>
    </xf>
    <xf numFmtId="0" fontId="4" fillId="2"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7" fillId="0" borderId="1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6" fillId="0" borderId="5" xfId="0" applyFont="1" applyBorder="1" applyAlignment="1">
      <alignment horizontal="left" vertical="top" wrapText="1"/>
    </xf>
    <xf numFmtId="0" fontId="7" fillId="0" borderId="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1"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0" borderId="34" xfId="0" applyFont="1" applyBorder="1" applyAlignment="1">
      <alignment horizontal="left" vertical="center" wrapText="1"/>
    </xf>
    <xf numFmtId="0" fontId="3" fillId="0" borderId="15" xfId="0" applyFont="1" applyBorder="1" applyAlignment="1">
      <alignment horizontal="left" vertical="center" wrapText="1"/>
    </xf>
    <xf numFmtId="0" fontId="3" fillId="0" borderId="35" xfId="0" applyFont="1" applyBorder="1" applyAlignment="1">
      <alignment horizontal="left" vertical="center" wrapText="1"/>
    </xf>
    <xf numFmtId="0" fontId="1" fillId="7" borderId="49" xfId="0" applyFont="1" applyFill="1" applyBorder="1" applyAlignment="1">
      <alignment horizontal="right" vertical="center" wrapText="1"/>
    </xf>
    <xf numFmtId="0" fontId="1" fillId="7" borderId="50" xfId="0" applyFont="1" applyFill="1" applyBorder="1" applyAlignment="1">
      <alignment horizontal="right" vertical="center" wrapText="1"/>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17" fontId="7" fillId="0" borderId="19" xfId="0" applyNumberFormat="1" applyFont="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8">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9FED-59DC-480C-A407-7AFB1CE42267}">
  <sheetPr>
    <pageSetUpPr fitToPage="1"/>
  </sheetPr>
  <dimension ref="A1:G148"/>
  <sheetViews>
    <sheetView showGridLines="0" tabSelected="1" zoomScaleNormal="100" workbookViewId="0">
      <selection activeCell="A33" sqref="A33:C35"/>
    </sheetView>
  </sheetViews>
  <sheetFormatPr defaultColWidth="9.33203125" defaultRowHeight="11.25" x14ac:dyDescent="0.2"/>
  <cols>
    <col min="1" max="1" width="60.6640625" style="2" customWidth="1"/>
    <col min="2" max="2" width="14" style="2" customWidth="1"/>
    <col min="3" max="3" width="14.6640625" style="2" customWidth="1"/>
    <col min="4" max="4" width="12.6640625" style="2" customWidth="1"/>
    <col min="5" max="5" width="14" style="2" customWidth="1"/>
    <col min="6" max="6" width="17.33203125" style="2" customWidth="1"/>
    <col min="7" max="7" width="5.83203125" style="2" customWidth="1"/>
    <col min="8" max="16384" width="9.33203125" style="2"/>
  </cols>
  <sheetData>
    <row r="1" spans="1:7" ht="39" customHeight="1" thickBot="1" x14ac:dyDescent="0.25">
      <c r="A1" s="136" t="s">
        <v>0</v>
      </c>
      <c r="B1" s="136"/>
      <c r="C1" s="136"/>
      <c r="D1" s="136"/>
      <c r="E1" s="136"/>
      <c r="F1" s="136"/>
      <c r="G1" s="1"/>
    </row>
    <row r="2" spans="1:7" ht="14.1" customHeight="1" x14ac:dyDescent="0.2">
      <c r="A2" s="137" t="s">
        <v>1</v>
      </c>
      <c r="B2" s="138"/>
      <c r="C2" s="138"/>
      <c r="D2" s="138"/>
      <c r="E2" s="138"/>
      <c r="F2" s="139"/>
      <c r="G2" s="3"/>
    </row>
    <row r="3" spans="1:7" ht="9.9499999999999993" customHeight="1" x14ac:dyDescent="0.2">
      <c r="A3" s="140" t="s">
        <v>2</v>
      </c>
      <c r="B3" s="141"/>
      <c r="C3" s="141"/>
      <c r="D3" s="142"/>
      <c r="E3" s="64" t="s">
        <v>3</v>
      </c>
      <c r="F3" s="65"/>
      <c r="G3" s="3"/>
    </row>
    <row r="4" spans="1:7" ht="21.95" customHeight="1" x14ac:dyDescent="0.2">
      <c r="A4" s="134"/>
      <c r="B4" s="117"/>
      <c r="C4" s="117"/>
      <c r="D4" s="118"/>
      <c r="E4" s="143"/>
      <c r="F4" s="144"/>
      <c r="G4" s="3"/>
    </row>
    <row r="5" spans="1:7" ht="9.9499999999999993" customHeight="1" x14ac:dyDescent="0.2">
      <c r="A5" s="126" t="s">
        <v>4</v>
      </c>
      <c r="B5" s="127"/>
      <c r="C5" s="127"/>
      <c r="D5" s="127"/>
      <c r="E5" s="128"/>
      <c r="F5" s="129"/>
      <c r="G5" s="3"/>
    </row>
    <row r="6" spans="1:7" ht="21.95" customHeight="1" x14ac:dyDescent="0.2">
      <c r="A6" s="130"/>
      <c r="B6" s="131"/>
      <c r="C6" s="131"/>
      <c r="D6" s="131"/>
      <c r="E6" s="131"/>
      <c r="F6" s="132"/>
      <c r="G6" s="3"/>
    </row>
    <row r="7" spans="1:7" ht="9.9499999999999993" customHeight="1" x14ac:dyDescent="0.2">
      <c r="A7" s="133" t="s">
        <v>5</v>
      </c>
      <c r="B7" s="113"/>
      <c r="C7" s="113"/>
      <c r="D7" s="114"/>
      <c r="E7" s="112" t="s">
        <v>6</v>
      </c>
      <c r="F7" s="115"/>
      <c r="G7" s="3"/>
    </row>
    <row r="8" spans="1:7" ht="21.95" customHeight="1" x14ac:dyDescent="0.2">
      <c r="A8" s="134"/>
      <c r="B8" s="117"/>
      <c r="C8" s="117"/>
      <c r="D8" s="118"/>
      <c r="E8" s="116"/>
      <c r="F8" s="135"/>
      <c r="G8" s="3"/>
    </row>
    <row r="9" spans="1:7" ht="9.9499999999999993" customHeight="1" x14ac:dyDescent="0.2">
      <c r="A9" s="4" t="s">
        <v>7</v>
      </c>
      <c r="B9" s="112" t="s">
        <v>8</v>
      </c>
      <c r="C9" s="113"/>
      <c r="D9" s="114"/>
      <c r="E9" s="112" t="s">
        <v>9</v>
      </c>
      <c r="F9" s="115"/>
      <c r="G9" s="3"/>
    </row>
    <row r="10" spans="1:7" ht="21.95" customHeight="1" x14ac:dyDescent="0.2">
      <c r="A10" s="5"/>
      <c r="B10" s="116"/>
      <c r="C10" s="117"/>
      <c r="D10" s="118"/>
      <c r="E10" s="119">
        <f>F143</f>
        <v>0</v>
      </c>
      <c r="F10" s="120"/>
      <c r="G10" s="3"/>
    </row>
    <row r="11" spans="1:7" ht="14.25" customHeight="1" thickBot="1" x14ac:dyDescent="0.25">
      <c r="A11" s="121" t="s">
        <v>10</v>
      </c>
      <c r="B11" s="122"/>
      <c r="C11" s="122"/>
      <c r="D11" s="122"/>
      <c r="E11" s="6" t="s">
        <v>11</v>
      </c>
      <c r="F11" s="7" t="s">
        <v>12</v>
      </c>
      <c r="G11" s="3"/>
    </row>
    <row r="12" spans="1:7" ht="20.100000000000001" customHeight="1" x14ac:dyDescent="0.2">
      <c r="A12" s="123" t="s">
        <v>13</v>
      </c>
      <c r="B12" s="124"/>
      <c r="C12" s="124"/>
      <c r="D12" s="124"/>
      <c r="E12" s="124"/>
      <c r="F12" s="125"/>
      <c r="G12" s="3"/>
    </row>
    <row r="13" spans="1:7" ht="23.25" thickBot="1" x14ac:dyDescent="0.25">
      <c r="A13" s="8" t="s">
        <v>14</v>
      </c>
      <c r="B13" s="9" t="s">
        <v>15</v>
      </c>
      <c r="C13" s="9" t="s">
        <v>16</v>
      </c>
      <c r="D13" s="10" t="s">
        <v>17</v>
      </c>
      <c r="E13" s="10" t="s">
        <v>18</v>
      </c>
      <c r="F13" s="11" t="s">
        <v>11</v>
      </c>
      <c r="G13" s="3"/>
    </row>
    <row r="14" spans="1:7" ht="15.95" customHeight="1" x14ac:dyDescent="0.2">
      <c r="A14" s="12"/>
      <c r="B14" s="13"/>
      <c r="C14" s="14"/>
      <c r="D14" s="15"/>
      <c r="E14" s="15"/>
      <c r="F14" s="16">
        <f>ROUND(((B14*C14)*D14), 2)</f>
        <v>0</v>
      </c>
      <c r="G14" s="3"/>
    </row>
    <row r="15" spans="1:7" ht="15.95" customHeight="1" x14ac:dyDescent="0.2">
      <c r="A15" s="17"/>
      <c r="B15" s="18"/>
      <c r="C15" s="19"/>
      <c r="D15" s="20"/>
      <c r="E15" s="20"/>
      <c r="F15" s="16">
        <f t="shared" ref="F15:F33" si="0">ROUND(((B15*C15)*D15), 2)</f>
        <v>0</v>
      </c>
      <c r="G15" s="3"/>
    </row>
    <row r="16" spans="1:7" ht="15.95" customHeight="1" x14ac:dyDescent="0.2">
      <c r="A16" s="17"/>
      <c r="B16" s="18"/>
      <c r="C16" s="19"/>
      <c r="D16" s="20"/>
      <c r="E16" s="20"/>
      <c r="F16" s="16">
        <f t="shared" si="0"/>
        <v>0</v>
      </c>
      <c r="G16" s="3"/>
    </row>
    <row r="17" spans="1:7" ht="15.95" customHeight="1" x14ac:dyDescent="0.2">
      <c r="A17" s="17"/>
      <c r="B17" s="18"/>
      <c r="C17" s="19"/>
      <c r="D17" s="20"/>
      <c r="E17" s="20"/>
      <c r="F17" s="16">
        <f t="shared" si="0"/>
        <v>0</v>
      </c>
      <c r="G17" s="3"/>
    </row>
    <row r="18" spans="1:7" ht="15.95" customHeight="1" x14ac:dyDescent="0.2">
      <c r="A18" s="17"/>
      <c r="B18" s="18"/>
      <c r="C18" s="19"/>
      <c r="D18" s="20"/>
      <c r="E18" s="20"/>
      <c r="F18" s="16">
        <f t="shared" si="0"/>
        <v>0</v>
      </c>
      <c r="G18" s="3"/>
    </row>
    <row r="19" spans="1:7" ht="15.95" customHeight="1" x14ac:dyDescent="0.2">
      <c r="A19" s="21"/>
      <c r="B19" s="13"/>
      <c r="C19" s="14"/>
      <c r="D19" s="15"/>
      <c r="E19" s="15"/>
      <c r="F19" s="16">
        <f t="shared" si="0"/>
        <v>0</v>
      </c>
      <c r="G19" s="3"/>
    </row>
    <row r="20" spans="1:7" ht="15.95" customHeight="1" x14ac:dyDescent="0.2">
      <c r="A20" s="17"/>
      <c r="B20" s="18"/>
      <c r="C20" s="19"/>
      <c r="D20" s="20"/>
      <c r="E20" s="20"/>
      <c r="F20" s="16">
        <f t="shared" si="0"/>
        <v>0</v>
      </c>
      <c r="G20" s="3"/>
    </row>
    <row r="21" spans="1:7" ht="15.95" customHeight="1" x14ac:dyDescent="0.2">
      <c r="A21" s="17"/>
      <c r="B21" s="18"/>
      <c r="C21" s="19"/>
      <c r="D21" s="20"/>
      <c r="E21" s="20"/>
      <c r="F21" s="16">
        <f t="shared" si="0"/>
        <v>0</v>
      </c>
      <c r="G21" s="3"/>
    </row>
    <row r="22" spans="1:7" ht="15.95" customHeight="1" x14ac:dyDescent="0.2">
      <c r="A22" s="17"/>
      <c r="B22" s="18"/>
      <c r="C22" s="19"/>
      <c r="D22" s="20"/>
      <c r="E22" s="20"/>
      <c r="F22" s="16">
        <f t="shared" si="0"/>
        <v>0</v>
      </c>
      <c r="G22" s="3"/>
    </row>
    <row r="23" spans="1:7" ht="15.95" customHeight="1" x14ac:dyDescent="0.2">
      <c r="A23" s="17"/>
      <c r="B23" s="18"/>
      <c r="C23" s="19"/>
      <c r="D23" s="20"/>
      <c r="E23" s="20"/>
      <c r="F23" s="16">
        <f t="shared" si="0"/>
        <v>0</v>
      </c>
      <c r="G23" s="3"/>
    </row>
    <row r="24" spans="1:7" ht="15.95" customHeight="1" x14ac:dyDescent="0.2">
      <c r="A24" s="13"/>
      <c r="B24" s="13"/>
      <c r="C24" s="14"/>
      <c r="D24" s="15"/>
      <c r="E24" s="15"/>
      <c r="F24" s="16">
        <f t="shared" si="0"/>
        <v>0</v>
      </c>
      <c r="G24" s="3"/>
    </row>
    <row r="25" spans="1:7" ht="15.95" customHeight="1" x14ac:dyDescent="0.2">
      <c r="A25" s="18"/>
      <c r="B25" s="18"/>
      <c r="C25" s="19"/>
      <c r="D25" s="20"/>
      <c r="E25" s="20"/>
      <c r="F25" s="16">
        <f t="shared" si="0"/>
        <v>0</v>
      </c>
      <c r="G25" s="3"/>
    </row>
    <row r="26" spans="1:7" ht="15.95" customHeight="1" x14ac:dyDescent="0.2">
      <c r="A26" s="18"/>
      <c r="B26" s="18"/>
      <c r="C26" s="19"/>
      <c r="D26" s="20"/>
      <c r="E26" s="20"/>
      <c r="F26" s="16">
        <f t="shared" si="0"/>
        <v>0</v>
      </c>
      <c r="G26" s="3"/>
    </row>
    <row r="27" spans="1:7" ht="15.95" customHeight="1" x14ac:dyDescent="0.2">
      <c r="A27" s="18"/>
      <c r="B27" s="18"/>
      <c r="C27" s="19"/>
      <c r="D27" s="20"/>
      <c r="E27" s="20"/>
      <c r="F27" s="16">
        <f t="shared" si="0"/>
        <v>0</v>
      </c>
      <c r="G27" s="3"/>
    </row>
    <row r="28" spans="1:7" ht="15.95" customHeight="1" x14ac:dyDescent="0.2">
      <c r="A28" s="18"/>
      <c r="B28" s="18"/>
      <c r="C28" s="19"/>
      <c r="D28" s="20"/>
      <c r="E28" s="20"/>
      <c r="F28" s="16">
        <f t="shared" si="0"/>
        <v>0</v>
      </c>
      <c r="G28" s="3"/>
    </row>
    <row r="29" spans="1:7" ht="15.95" customHeight="1" x14ac:dyDescent="0.2">
      <c r="A29" s="13"/>
      <c r="B29" s="13"/>
      <c r="C29" s="19"/>
      <c r="D29" s="20"/>
      <c r="E29" s="20"/>
      <c r="F29" s="16">
        <f t="shared" si="0"/>
        <v>0</v>
      </c>
      <c r="G29" s="3"/>
    </row>
    <row r="30" spans="1:7" ht="15.95" customHeight="1" x14ac:dyDescent="0.2">
      <c r="A30" s="18"/>
      <c r="B30" s="18"/>
      <c r="C30" s="19"/>
      <c r="D30" s="20"/>
      <c r="E30" s="20"/>
      <c r="F30" s="16">
        <f t="shared" si="0"/>
        <v>0</v>
      </c>
      <c r="G30" s="3"/>
    </row>
    <row r="31" spans="1:7" ht="15.95" customHeight="1" x14ac:dyDescent="0.2">
      <c r="A31" s="18"/>
      <c r="B31" s="18"/>
      <c r="C31" s="19"/>
      <c r="D31" s="20"/>
      <c r="E31" s="20"/>
      <c r="F31" s="16">
        <f t="shared" si="0"/>
        <v>0</v>
      </c>
      <c r="G31" s="3"/>
    </row>
    <row r="32" spans="1:7" ht="15.95" customHeight="1" x14ac:dyDescent="0.2">
      <c r="A32" s="18"/>
      <c r="B32" s="18"/>
      <c r="C32" s="19"/>
      <c r="D32" s="20"/>
      <c r="E32" s="20"/>
      <c r="F32" s="16">
        <f t="shared" si="0"/>
        <v>0</v>
      </c>
      <c r="G32" s="3"/>
    </row>
    <row r="33" spans="1:7" ht="15.95" customHeight="1" thickBot="1" x14ac:dyDescent="0.25">
      <c r="A33" s="51" t="s">
        <v>63</v>
      </c>
      <c r="B33" s="18"/>
      <c r="C33" s="25"/>
      <c r="D33" s="26"/>
      <c r="E33" s="26"/>
      <c r="F33" s="16">
        <f t="shared" si="0"/>
        <v>0</v>
      </c>
      <c r="G33" s="3"/>
    </row>
    <row r="34" spans="1:7" ht="15.95" customHeight="1" thickTop="1" x14ac:dyDescent="0.2">
      <c r="A34" s="104" t="s">
        <v>11</v>
      </c>
      <c r="B34" s="105"/>
      <c r="C34" s="106"/>
      <c r="D34" s="84" t="s">
        <v>19</v>
      </c>
      <c r="E34" s="85"/>
      <c r="F34" s="27">
        <f>ROUND(SUM($F14:$F33), 2)</f>
        <v>0</v>
      </c>
      <c r="G34" s="3"/>
    </row>
    <row r="35" spans="1:7" ht="15.95" customHeight="1" thickBot="1" x14ac:dyDescent="0.25">
      <c r="A35" s="107"/>
      <c r="B35" s="108"/>
      <c r="C35" s="109"/>
      <c r="D35" s="110" t="s">
        <v>20</v>
      </c>
      <c r="E35" s="111"/>
      <c r="F35" s="53">
        <f>ROUND(SUM($E14:$E33), 2)</f>
        <v>0</v>
      </c>
      <c r="G35" s="3"/>
    </row>
    <row r="36" spans="1:7" ht="20.100000000000001" customHeight="1" thickBot="1" x14ac:dyDescent="0.25">
      <c r="A36" s="97" t="s">
        <v>21</v>
      </c>
      <c r="B36" s="93"/>
      <c r="C36" s="93"/>
      <c r="D36" s="93"/>
      <c r="E36" s="93"/>
      <c r="F36" s="94"/>
      <c r="G36" s="3"/>
    </row>
    <row r="37" spans="1:7" ht="15.95" customHeight="1" x14ac:dyDescent="0.2">
      <c r="A37" s="101"/>
      <c r="B37" s="102"/>
      <c r="C37" s="102"/>
      <c r="D37" s="102"/>
      <c r="E37" s="103"/>
      <c r="F37" s="29"/>
      <c r="G37" s="3"/>
    </row>
    <row r="38" spans="1:7" ht="15.95" customHeight="1" x14ac:dyDescent="0.2">
      <c r="A38" s="89"/>
      <c r="B38" s="90"/>
      <c r="C38" s="90"/>
      <c r="D38" s="90"/>
      <c r="E38" s="91"/>
      <c r="F38" s="30"/>
      <c r="G38" s="3"/>
    </row>
    <row r="39" spans="1:7" ht="15.95" customHeight="1" x14ac:dyDescent="0.2">
      <c r="A39" s="89"/>
      <c r="B39" s="90"/>
      <c r="C39" s="90"/>
      <c r="D39" s="90"/>
      <c r="E39" s="91"/>
      <c r="F39" s="30"/>
      <c r="G39" s="3"/>
    </row>
    <row r="40" spans="1:7" ht="15.95" customHeight="1" x14ac:dyDescent="0.2">
      <c r="A40" s="89"/>
      <c r="B40" s="90"/>
      <c r="C40" s="90"/>
      <c r="D40" s="90"/>
      <c r="E40" s="91"/>
      <c r="F40" s="30"/>
      <c r="G40" s="3"/>
    </row>
    <row r="41" spans="1:7" ht="15.95" customHeight="1" x14ac:dyDescent="0.2">
      <c r="A41" s="89"/>
      <c r="B41" s="90"/>
      <c r="C41" s="90"/>
      <c r="D41" s="90"/>
      <c r="E41" s="91"/>
      <c r="F41" s="30"/>
      <c r="G41" s="3"/>
    </row>
    <row r="42" spans="1:7" ht="15.95" customHeight="1" x14ac:dyDescent="0.2">
      <c r="A42" s="75"/>
      <c r="B42" s="76"/>
      <c r="C42" s="76"/>
      <c r="D42" s="76"/>
      <c r="E42" s="77"/>
      <c r="F42" s="31"/>
      <c r="G42" s="3"/>
    </row>
    <row r="43" spans="1:7" ht="15.95" customHeight="1" x14ac:dyDescent="0.2">
      <c r="A43" s="75"/>
      <c r="B43" s="76"/>
      <c r="C43" s="76"/>
      <c r="D43" s="76"/>
      <c r="E43" s="77"/>
      <c r="F43" s="31"/>
      <c r="G43" s="3"/>
    </row>
    <row r="44" spans="1:7" ht="15.95" customHeight="1" x14ac:dyDescent="0.2">
      <c r="A44" s="75"/>
      <c r="B44" s="76"/>
      <c r="C44" s="76"/>
      <c r="D44" s="76"/>
      <c r="E44" s="77"/>
      <c r="F44" s="31"/>
      <c r="G44" s="3"/>
    </row>
    <row r="45" spans="1:7" ht="15.95" customHeight="1" x14ac:dyDescent="0.2">
      <c r="A45" s="75"/>
      <c r="B45" s="76"/>
      <c r="C45" s="76"/>
      <c r="D45" s="76"/>
      <c r="E45" s="77"/>
      <c r="F45" s="31"/>
      <c r="G45" s="3"/>
    </row>
    <row r="46" spans="1:7" ht="15.95" customHeight="1" thickBot="1" x14ac:dyDescent="0.25">
      <c r="A46" s="78" t="s">
        <v>63</v>
      </c>
      <c r="B46" s="79"/>
      <c r="C46" s="79"/>
      <c r="D46" s="79"/>
      <c r="E46" s="80"/>
      <c r="F46" s="32"/>
      <c r="G46" s="3"/>
    </row>
    <row r="47" spans="1:7" ht="15.95" customHeight="1" thickTop="1" thickBot="1" x14ac:dyDescent="0.25">
      <c r="A47" s="81" t="s">
        <v>11</v>
      </c>
      <c r="B47" s="82"/>
      <c r="C47" s="83"/>
      <c r="D47" s="84" t="s">
        <v>22</v>
      </c>
      <c r="E47" s="85"/>
      <c r="F47" s="27">
        <f>ROUND(SUM(F37:F46), 2)</f>
        <v>0</v>
      </c>
      <c r="G47" s="3"/>
    </row>
    <row r="48" spans="1:7" ht="20.100000000000001" customHeight="1" x14ac:dyDescent="0.2">
      <c r="A48" s="98" t="s">
        <v>23</v>
      </c>
      <c r="B48" s="99"/>
      <c r="C48" s="99"/>
      <c r="D48" s="99"/>
      <c r="E48" s="99"/>
      <c r="F48" s="100"/>
      <c r="G48" s="3"/>
    </row>
    <row r="49" spans="1:7" ht="20.100000000000001" customHeight="1" thickBot="1" x14ac:dyDescent="0.25">
      <c r="A49" s="34" t="s">
        <v>24</v>
      </c>
      <c r="B49" s="35" t="s">
        <v>25</v>
      </c>
      <c r="C49" s="36" t="s">
        <v>26</v>
      </c>
      <c r="D49" s="35" t="s">
        <v>27</v>
      </c>
      <c r="E49" s="35" t="s">
        <v>28</v>
      </c>
      <c r="F49" s="11" t="s">
        <v>11</v>
      </c>
      <c r="G49" s="3"/>
    </row>
    <row r="50" spans="1:7" ht="15.95" customHeight="1" x14ac:dyDescent="0.2">
      <c r="A50" s="21"/>
      <c r="B50" s="37"/>
      <c r="C50" s="38"/>
      <c r="D50" s="39"/>
      <c r="E50" s="38"/>
      <c r="F50" s="40">
        <f>ROUND((B50*C50)+SUM(D50:E50), 2)</f>
        <v>0</v>
      </c>
      <c r="G50" s="3"/>
    </row>
    <row r="51" spans="1:7" ht="15.95" customHeight="1" x14ac:dyDescent="0.2">
      <c r="A51" s="17"/>
      <c r="B51" s="41"/>
      <c r="C51" s="42"/>
      <c r="D51" s="43"/>
      <c r="E51" s="42"/>
      <c r="F51" s="40">
        <f t="shared" ref="F51:F59" si="1">ROUND((B51*C51)+SUM(D51:E51), 2)</f>
        <v>0</v>
      </c>
      <c r="G51" s="3"/>
    </row>
    <row r="52" spans="1:7" ht="15.95" customHeight="1" x14ac:dyDescent="0.2">
      <c r="A52" s="17"/>
      <c r="B52" s="41"/>
      <c r="C52" s="42"/>
      <c r="D52" s="43"/>
      <c r="E52" s="42"/>
      <c r="F52" s="40">
        <f t="shared" si="1"/>
        <v>0</v>
      </c>
      <c r="G52" s="3"/>
    </row>
    <row r="53" spans="1:7" ht="15.95" customHeight="1" x14ac:dyDescent="0.2">
      <c r="A53" s="17"/>
      <c r="B53" s="41"/>
      <c r="C53" s="42"/>
      <c r="D53" s="43"/>
      <c r="E53" s="42"/>
      <c r="F53" s="40">
        <f t="shared" si="1"/>
        <v>0</v>
      </c>
      <c r="G53" s="3"/>
    </row>
    <row r="54" spans="1:7" ht="15.95" customHeight="1" x14ac:dyDescent="0.2">
      <c r="A54" s="17"/>
      <c r="B54" s="41"/>
      <c r="C54" s="42"/>
      <c r="D54" s="43"/>
      <c r="E54" s="42"/>
      <c r="F54" s="40">
        <f t="shared" si="1"/>
        <v>0</v>
      </c>
      <c r="G54" s="3"/>
    </row>
    <row r="55" spans="1:7" ht="15.95" customHeight="1" x14ac:dyDescent="0.2">
      <c r="A55" s="17"/>
      <c r="B55" s="41"/>
      <c r="C55" s="42"/>
      <c r="D55" s="43"/>
      <c r="E55" s="42"/>
      <c r="F55" s="40">
        <f t="shared" si="1"/>
        <v>0</v>
      </c>
      <c r="G55" s="3"/>
    </row>
    <row r="56" spans="1:7" ht="15.95" customHeight="1" x14ac:dyDescent="0.2">
      <c r="A56" s="17"/>
      <c r="B56" s="41"/>
      <c r="C56" s="42"/>
      <c r="D56" s="43"/>
      <c r="E56" s="42"/>
      <c r="F56" s="40">
        <f t="shared" si="1"/>
        <v>0</v>
      </c>
      <c r="G56" s="3"/>
    </row>
    <row r="57" spans="1:7" ht="15.95" customHeight="1" x14ac:dyDescent="0.2">
      <c r="A57" s="17"/>
      <c r="B57" s="41"/>
      <c r="C57" s="42"/>
      <c r="D57" s="43"/>
      <c r="E57" s="42"/>
      <c r="F57" s="40">
        <f t="shared" si="1"/>
        <v>0</v>
      </c>
      <c r="G57" s="3"/>
    </row>
    <row r="58" spans="1:7" ht="15.95" customHeight="1" x14ac:dyDescent="0.2">
      <c r="A58" s="17"/>
      <c r="B58" s="41"/>
      <c r="C58" s="42"/>
      <c r="D58" s="43"/>
      <c r="E58" s="42"/>
      <c r="F58" s="40">
        <f t="shared" si="1"/>
        <v>0</v>
      </c>
      <c r="G58" s="3"/>
    </row>
    <row r="59" spans="1:7" ht="15.95" customHeight="1" thickBot="1" x14ac:dyDescent="0.25">
      <c r="A59" s="51" t="s">
        <v>63</v>
      </c>
      <c r="B59" s="41"/>
      <c r="C59" s="42"/>
      <c r="D59" s="43"/>
      <c r="E59" s="42"/>
      <c r="F59" s="40">
        <f t="shared" si="1"/>
        <v>0</v>
      </c>
      <c r="G59" s="3"/>
    </row>
    <row r="60" spans="1:7" ht="15.95" customHeight="1" thickTop="1" thickBot="1" x14ac:dyDescent="0.25">
      <c r="A60" s="81" t="s">
        <v>11</v>
      </c>
      <c r="B60" s="82"/>
      <c r="C60" s="83"/>
      <c r="D60" s="84" t="s">
        <v>29</v>
      </c>
      <c r="E60" s="85"/>
      <c r="F60" s="27">
        <f>ROUND(SUM(F50:F59),2 )</f>
        <v>0</v>
      </c>
      <c r="G60" s="3"/>
    </row>
    <row r="61" spans="1:7" ht="20.100000000000001" customHeight="1" thickBot="1" x14ac:dyDescent="0.25">
      <c r="A61" s="97" t="s">
        <v>30</v>
      </c>
      <c r="B61" s="93"/>
      <c r="C61" s="93"/>
      <c r="D61" s="93"/>
      <c r="E61" s="93"/>
      <c r="F61" s="94"/>
      <c r="G61" s="3"/>
    </row>
    <row r="62" spans="1:7" ht="15.95" customHeight="1" x14ac:dyDescent="0.2">
      <c r="A62" s="86"/>
      <c r="B62" s="87"/>
      <c r="C62" s="87"/>
      <c r="D62" s="87"/>
      <c r="E62" s="88"/>
      <c r="F62" s="29"/>
      <c r="G62" s="3"/>
    </row>
    <row r="63" spans="1:7" ht="15.95" customHeight="1" x14ac:dyDescent="0.2">
      <c r="A63" s="89"/>
      <c r="B63" s="90"/>
      <c r="C63" s="90"/>
      <c r="D63" s="90"/>
      <c r="E63" s="91"/>
      <c r="F63" s="30"/>
      <c r="G63" s="3"/>
    </row>
    <row r="64" spans="1:7" ht="15.95" customHeight="1" x14ac:dyDescent="0.2">
      <c r="A64" s="89"/>
      <c r="B64" s="90"/>
      <c r="C64" s="90"/>
      <c r="D64" s="90"/>
      <c r="E64" s="91"/>
      <c r="F64" s="30"/>
      <c r="G64" s="3"/>
    </row>
    <row r="65" spans="1:7" ht="15.95" customHeight="1" x14ac:dyDescent="0.2">
      <c r="A65" s="89"/>
      <c r="B65" s="90"/>
      <c r="C65" s="90"/>
      <c r="D65" s="90"/>
      <c r="E65" s="91"/>
      <c r="F65" s="30"/>
      <c r="G65" s="3"/>
    </row>
    <row r="66" spans="1:7" ht="15.95" customHeight="1" x14ac:dyDescent="0.2">
      <c r="A66" s="89"/>
      <c r="B66" s="90"/>
      <c r="C66" s="90"/>
      <c r="D66" s="90"/>
      <c r="E66" s="91"/>
      <c r="F66" s="30"/>
      <c r="G66" s="3"/>
    </row>
    <row r="67" spans="1:7" ht="15.95" customHeight="1" x14ac:dyDescent="0.2">
      <c r="A67" s="75"/>
      <c r="B67" s="76"/>
      <c r="C67" s="76"/>
      <c r="D67" s="76"/>
      <c r="E67" s="77"/>
      <c r="F67" s="31"/>
      <c r="G67" s="3"/>
    </row>
    <row r="68" spans="1:7" ht="15.95" customHeight="1" x14ac:dyDescent="0.2">
      <c r="A68" s="75"/>
      <c r="B68" s="76"/>
      <c r="C68" s="76"/>
      <c r="D68" s="76"/>
      <c r="E68" s="77"/>
      <c r="F68" s="31"/>
      <c r="G68" s="3"/>
    </row>
    <row r="69" spans="1:7" ht="15.95" customHeight="1" x14ac:dyDescent="0.2">
      <c r="A69" s="75"/>
      <c r="B69" s="76"/>
      <c r="C69" s="76"/>
      <c r="D69" s="76"/>
      <c r="E69" s="77"/>
      <c r="F69" s="31"/>
      <c r="G69" s="3"/>
    </row>
    <row r="70" spans="1:7" ht="15.95" customHeight="1" x14ac:dyDescent="0.2">
      <c r="A70" s="75"/>
      <c r="B70" s="76"/>
      <c r="C70" s="76"/>
      <c r="D70" s="76"/>
      <c r="E70" s="77"/>
      <c r="F70" s="31"/>
      <c r="G70" s="3"/>
    </row>
    <row r="71" spans="1:7" ht="15.95" customHeight="1" thickBot="1" x14ac:dyDescent="0.25">
      <c r="A71" s="78" t="s">
        <v>63</v>
      </c>
      <c r="B71" s="79"/>
      <c r="C71" s="79"/>
      <c r="D71" s="79"/>
      <c r="E71" s="80"/>
      <c r="F71" s="32"/>
      <c r="G71" s="3"/>
    </row>
    <row r="72" spans="1:7" ht="15.95" customHeight="1" thickTop="1" thickBot="1" x14ac:dyDescent="0.25">
      <c r="A72" s="81" t="s">
        <v>11</v>
      </c>
      <c r="B72" s="82"/>
      <c r="C72" s="83"/>
      <c r="D72" s="84" t="s">
        <v>31</v>
      </c>
      <c r="E72" s="85"/>
      <c r="F72" s="27">
        <f>ROUND(SUM(F62:F71),2 )</f>
        <v>0</v>
      </c>
      <c r="G72" s="3"/>
    </row>
    <row r="73" spans="1:7" ht="20.100000000000001" customHeight="1" thickBot="1" x14ac:dyDescent="0.25">
      <c r="A73" s="97" t="s">
        <v>32</v>
      </c>
      <c r="B73" s="93"/>
      <c r="C73" s="93"/>
      <c r="D73" s="93"/>
      <c r="E73" s="93"/>
      <c r="F73" s="94"/>
      <c r="G73" s="3"/>
    </row>
    <row r="74" spans="1:7" ht="15.95" customHeight="1" x14ac:dyDescent="0.2">
      <c r="A74" s="89"/>
      <c r="B74" s="90"/>
      <c r="C74" s="90"/>
      <c r="D74" s="90"/>
      <c r="E74" s="91"/>
      <c r="F74" s="30"/>
      <c r="G74" s="3"/>
    </row>
    <row r="75" spans="1:7" ht="15.95" customHeight="1" x14ac:dyDescent="0.2">
      <c r="A75" s="89"/>
      <c r="B75" s="90"/>
      <c r="C75" s="90"/>
      <c r="D75" s="90"/>
      <c r="E75" s="91"/>
      <c r="F75" s="30"/>
      <c r="G75" s="3"/>
    </row>
    <row r="76" spans="1:7" ht="15.95" customHeight="1" x14ac:dyDescent="0.2">
      <c r="A76" s="75"/>
      <c r="B76" s="76"/>
      <c r="C76" s="76"/>
      <c r="D76" s="76"/>
      <c r="E76" s="77"/>
      <c r="F76" s="31"/>
      <c r="G76" s="3"/>
    </row>
    <row r="77" spans="1:7" ht="15.95" customHeight="1" x14ac:dyDescent="0.2">
      <c r="A77" s="75"/>
      <c r="B77" s="76"/>
      <c r="C77" s="76"/>
      <c r="D77" s="76"/>
      <c r="E77" s="77"/>
      <c r="F77" s="31"/>
      <c r="G77" s="3"/>
    </row>
    <row r="78" spans="1:7" ht="15.95" customHeight="1" thickBot="1" x14ac:dyDescent="0.25">
      <c r="A78" s="78" t="s">
        <v>63</v>
      </c>
      <c r="B78" s="79"/>
      <c r="C78" s="79"/>
      <c r="D78" s="79"/>
      <c r="E78" s="80"/>
      <c r="F78" s="44"/>
      <c r="G78" s="3"/>
    </row>
    <row r="79" spans="1:7" ht="15.95" customHeight="1" thickTop="1" thickBot="1" x14ac:dyDescent="0.25">
      <c r="A79" s="81" t="s">
        <v>11</v>
      </c>
      <c r="B79" s="82"/>
      <c r="C79" s="83"/>
      <c r="D79" s="84" t="s">
        <v>33</v>
      </c>
      <c r="E79" s="85"/>
      <c r="F79" s="27">
        <f>ROUND(SUM($F74:$F78), 2)</f>
        <v>0</v>
      </c>
      <c r="G79" s="3"/>
    </row>
    <row r="80" spans="1:7" ht="20.100000000000001" customHeight="1" thickBot="1" x14ac:dyDescent="0.25">
      <c r="A80" s="97" t="s">
        <v>34</v>
      </c>
      <c r="B80" s="93"/>
      <c r="C80" s="93"/>
      <c r="D80" s="93"/>
      <c r="E80" s="93"/>
      <c r="F80" s="94"/>
      <c r="G80" s="3"/>
    </row>
    <row r="81" spans="1:7" ht="15.95" customHeight="1" thickBot="1" x14ac:dyDescent="0.25">
      <c r="A81" s="95" t="s">
        <v>35</v>
      </c>
      <c r="B81" s="96"/>
      <c r="C81" s="96"/>
      <c r="D81" s="96"/>
      <c r="E81" s="52">
        <v>0.1</v>
      </c>
      <c r="F81" s="30"/>
      <c r="G81" s="3"/>
    </row>
    <row r="82" spans="1:7" ht="20.100000000000001" customHeight="1" thickBot="1" x14ac:dyDescent="0.25">
      <c r="A82" s="92" t="s">
        <v>36</v>
      </c>
      <c r="B82" s="93"/>
      <c r="C82" s="93"/>
      <c r="D82" s="93"/>
      <c r="E82" s="93"/>
      <c r="F82" s="94"/>
      <c r="G82" s="3"/>
    </row>
    <row r="83" spans="1:7" ht="15.95" customHeight="1" x14ac:dyDescent="0.2">
      <c r="A83" s="86"/>
      <c r="B83" s="87"/>
      <c r="C83" s="87"/>
      <c r="D83" s="87"/>
      <c r="E83" s="88"/>
      <c r="F83" s="29"/>
      <c r="G83" s="3"/>
    </row>
    <row r="84" spans="1:7" ht="15.95" customHeight="1" x14ac:dyDescent="0.2">
      <c r="A84" s="89"/>
      <c r="B84" s="90"/>
      <c r="C84" s="90"/>
      <c r="D84" s="90"/>
      <c r="E84" s="91"/>
      <c r="F84" s="30"/>
      <c r="G84" s="3"/>
    </row>
    <row r="85" spans="1:7" ht="15.95" customHeight="1" x14ac:dyDescent="0.2">
      <c r="A85" s="89"/>
      <c r="B85" s="90"/>
      <c r="C85" s="90"/>
      <c r="D85" s="90"/>
      <c r="E85" s="91"/>
      <c r="F85" s="30"/>
      <c r="G85" s="3"/>
    </row>
    <row r="86" spans="1:7" ht="15.95" customHeight="1" x14ac:dyDescent="0.2">
      <c r="A86" s="89"/>
      <c r="B86" s="90"/>
      <c r="C86" s="90"/>
      <c r="D86" s="90"/>
      <c r="E86" s="91"/>
      <c r="F86" s="30"/>
      <c r="G86" s="3"/>
    </row>
    <row r="87" spans="1:7" ht="15.95" customHeight="1" x14ac:dyDescent="0.2">
      <c r="A87" s="89"/>
      <c r="B87" s="90"/>
      <c r="C87" s="90"/>
      <c r="D87" s="90"/>
      <c r="E87" s="91"/>
      <c r="F87" s="30"/>
      <c r="G87" s="3"/>
    </row>
    <row r="88" spans="1:7" ht="15.95" customHeight="1" x14ac:dyDescent="0.2">
      <c r="A88" s="75"/>
      <c r="B88" s="76"/>
      <c r="C88" s="76"/>
      <c r="D88" s="76"/>
      <c r="E88" s="77"/>
      <c r="F88" s="31"/>
      <c r="G88" s="3"/>
    </row>
    <row r="89" spans="1:7" ht="15.95" customHeight="1" x14ac:dyDescent="0.2">
      <c r="A89" s="75"/>
      <c r="B89" s="76"/>
      <c r="C89" s="76"/>
      <c r="D89" s="76"/>
      <c r="E89" s="77"/>
      <c r="F89" s="31"/>
      <c r="G89" s="3"/>
    </row>
    <row r="90" spans="1:7" ht="15.95" customHeight="1" x14ac:dyDescent="0.2">
      <c r="A90" s="75"/>
      <c r="B90" s="76"/>
      <c r="C90" s="76"/>
      <c r="D90" s="76"/>
      <c r="E90" s="77"/>
      <c r="F90" s="31"/>
      <c r="G90" s="3"/>
    </row>
    <row r="91" spans="1:7" ht="15.95" customHeight="1" x14ac:dyDescent="0.2">
      <c r="A91" s="75"/>
      <c r="B91" s="76"/>
      <c r="C91" s="76"/>
      <c r="D91" s="76"/>
      <c r="E91" s="77"/>
      <c r="F91" s="31"/>
      <c r="G91" s="3"/>
    </row>
    <row r="92" spans="1:7" ht="15.95" customHeight="1" thickBot="1" x14ac:dyDescent="0.25">
      <c r="A92" s="78" t="s">
        <v>63</v>
      </c>
      <c r="B92" s="79"/>
      <c r="C92" s="79"/>
      <c r="D92" s="79"/>
      <c r="E92" s="80"/>
      <c r="F92" s="32"/>
      <c r="G92" s="3"/>
    </row>
    <row r="93" spans="1:7" ht="15.95" customHeight="1" thickTop="1" thickBot="1" x14ac:dyDescent="0.25">
      <c r="A93" s="81" t="s">
        <v>11</v>
      </c>
      <c r="B93" s="82"/>
      <c r="C93" s="83"/>
      <c r="D93" s="84" t="s">
        <v>37</v>
      </c>
      <c r="E93" s="85"/>
      <c r="F93" s="27">
        <f>ROUND(SUM(F83:F92),2)</f>
        <v>0</v>
      </c>
      <c r="G93" s="3"/>
    </row>
    <row r="94" spans="1:7" ht="20.100000000000001" customHeight="1" thickBot="1" x14ac:dyDescent="0.25">
      <c r="A94" s="92" t="s">
        <v>38</v>
      </c>
      <c r="B94" s="93"/>
      <c r="C94" s="93"/>
      <c r="D94" s="93"/>
      <c r="E94" s="93"/>
      <c r="F94" s="94"/>
      <c r="G94" s="3"/>
    </row>
    <row r="95" spans="1:7" ht="15.95" customHeight="1" x14ac:dyDescent="0.2">
      <c r="A95" s="86"/>
      <c r="B95" s="87"/>
      <c r="C95" s="87"/>
      <c r="D95" s="87"/>
      <c r="E95" s="88"/>
      <c r="F95" s="29"/>
      <c r="G95" s="3"/>
    </row>
    <row r="96" spans="1:7" ht="15.95" customHeight="1" x14ac:dyDescent="0.2">
      <c r="A96" s="89"/>
      <c r="B96" s="90"/>
      <c r="C96" s="90"/>
      <c r="D96" s="90"/>
      <c r="E96" s="91"/>
      <c r="F96" s="30"/>
      <c r="G96" s="3"/>
    </row>
    <row r="97" spans="1:7" ht="15.95" customHeight="1" x14ac:dyDescent="0.2">
      <c r="A97" s="89"/>
      <c r="B97" s="90"/>
      <c r="C97" s="90"/>
      <c r="D97" s="90"/>
      <c r="E97" s="91"/>
      <c r="F97" s="30"/>
      <c r="G97" s="3"/>
    </row>
    <row r="98" spans="1:7" ht="15.95" customHeight="1" x14ac:dyDescent="0.2">
      <c r="A98" s="89"/>
      <c r="B98" s="90"/>
      <c r="C98" s="90"/>
      <c r="D98" s="90"/>
      <c r="E98" s="91"/>
      <c r="F98" s="30"/>
      <c r="G98" s="3"/>
    </row>
    <row r="99" spans="1:7" ht="15.95" customHeight="1" x14ac:dyDescent="0.2">
      <c r="A99" s="89"/>
      <c r="B99" s="90"/>
      <c r="C99" s="90"/>
      <c r="D99" s="90"/>
      <c r="E99" s="91"/>
      <c r="F99" s="30"/>
      <c r="G99" s="3"/>
    </row>
    <row r="100" spans="1:7" ht="15.95" customHeight="1" x14ac:dyDescent="0.2">
      <c r="A100" s="75"/>
      <c r="B100" s="76"/>
      <c r="C100" s="76"/>
      <c r="D100" s="76"/>
      <c r="E100" s="77"/>
      <c r="F100" s="31"/>
      <c r="G100" s="3"/>
    </row>
    <row r="101" spans="1:7" ht="15.95" customHeight="1" x14ac:dyDescent="0.2">
      <c r="A101" s="75"/>
      <c r="B101" s="76"/>
      <c r="C101" s="76"/>
      <c r="D101" s="76"/>
      <c r="E101" s="77"/>
      <c r="F101" s="31"/>
      <c r="G101" s="3"/>
    </row>
    <row r="102" spans="1:7" ht="15.95" customHeight="1" x14ac:dyDescent="0.2">
      <c r="A102" s="75"/>
      <c r="B102" s="76"/>
      <c r="C102" s="76"/>
      <c r="D102" s="76"/>
      <c r="E102" s="77"/>
      <c r="F102" s="31"/>
      <c r="G102" s="3"/>
    </row>
    <row r="103" spans="1:7" ht="15.95" customHeight="1" x14ac:dyDescent="0.2">
      <c r="A103" s="75"/>
      <c r="B103" s="76"/>
      <c r="C103" s="76"/>
      <c r="D103" s="76"/>
      <c r="E103" s="77"/>
      <c r="F103" s="31"/>
      <c r="G103" s="3"/>
    </row>
    <row r="104" spans="1:7" ht="15.95" customHeight="1" thickBot="1" x14ac:dyDescent="0.25">
      <c r="A104" s="78" t="s">
        <v>63</v>
      </c>
      <c r="B104" s="79"/>
      <c r="C104" s="79"/>
      <c r="D104" s="79"/>
      <c r="E104" s="80"/>
      <c r="F104" s="32"/>
      <c r="G104" s="3"/>
    </row>
    <row r="105" spans="1:7" ht="15.95" customHeight="1" thickTop="1" thickBot="1" x14ac:dyDescent="0.25">
      <c r="A105" s="81" t="s">
        <v>11</v>
      </c>
      <c r="B105" s="82"/>
      <c r="C105" s="83"/>
      <c r="D105" s="84" t="s">
        <v>39</v>
      </c>
      <c r="E105" s="85"/>
      <c r="F105" s="27">
        <f>ROUND(SUM(F95:F104),2)</f>
        <v>0</v>
      </c>
      <c r="G105" s="3"/>
    </row>
    <row r="106" spans="1:7" ht="20.100000000000001" customHeight="1" thickBot="1" x14ac:dyDescent="0.25">
      <c r="A106" s="92" t="s">
        <v>40</v>
      </c>
      <c r="B106" s="93"/>
      <c r="C106" s="93"/>
      <c r="D106" s="93"/>
      <c r="E106" s="93"/>
      <c r="F106" s="94"/>
      <c r="G106" s="3"/>
    </row>
    <row r="107" spans="1:7" ht="15.95" customHeight="1" x14ac:dyDescent="0.2">
      <c r="A107" s="86"/>
      <c r="B107" s="87"/>
      <c r="C107" s="87"/>
      <c r="D107" s="87"/>
      <c r="E107" s="88"/>
      <c r="F107" s="29"/>
      <c r="G107" s="3"/>
    </row>
    <row r="108" spans="1:7" ht="15.95" customHeight="1" x14ac:dyDescent="0.2">
      <c r="A108" s="89"/>
      <c r="B108" s="90"/>
      <c r="C108" s="90"/>
      <c r="D108" s="90"/>
      <c r="E108" s="91"/>
      <c r="F108" s="30"/>
      <c r="G108" s="3"/>
    </row>
    <row r="109" spans="1:7" ht="15.95" customHeight="1" x14ac:dyDescent="0.2">
      <c r="A109" s="89"/>
      <c r="B109" s="90"/>
      <c r="C109" s="90"/>
      <c r="D109" s="90"/>
      <c r="E109" s="91"/>
      <c r="F109" s="30"/>
      <c r="G109" s="3"/>
    </row>
    <row r="110" spans="1:7" ht="15.95" customHeight="1" x14ac:dyDescent="0.2">
      <c r="A110" s="89"/>
      <c r="B110" s="90"/>
      <c r="C110" s="90"/>
      <c r="D110" s="90"/>
      <c r="E110" s="91"/>
      <c r="F110" s="30"/>
      <c r="G110" s="3"/>
    </row>
    <row r="111" spans="1:7" ht="15.95" customHeight="1" x14ac:dyDescent="0.2">
      <c r="A111" s="89"/>
      <c r="B111" s="90"/>
      <c r="C111" s="90"/>
      <c r="D111" s="90"/>
      <c r="E111" s="91"/>
      <c r="F111" s="30"/>
      <c r="G111" s="3"/>
    </row>
    <row r="112" spans="1:7" ht="15.95" customHeight="1" x14ac:dyDescent="0.2">
      <c r="A112" s="75"/>
      <c r="B112" s="76"/>
      <c r="C112" s="76"/>
      <c r="D112" s="76"/>
      <c r="E112" s="77"/>
      <c r="F112" s="31"/>
      <c r="G112" s="3"/>
    </row>
    <row r="113" spans="1:7" ht="15.95" customHeight="1" x14ac:dyDescent="0.2">
      <c r="A113" s="75"/>
      <c r="B113" s="76"/>
      <c r="C113" s="76"/>
      <c r="D113" s="76"/>
      <c r="E113" s="77"/>
      <c r="F113" s="31"/>
      <c r="G113" s="3"/>
    </row>
    <row r="114" spans="1:7" ht="15.95" customHeight="1" x14ac:dyDescent="0.2">
      <c r="A114" s="75"/>
      <c r="B114" s="76"/>
      <c r="C114" s="76"/>
      <c r="D114" s="76"/>
      <c r="E114" s="77"/>
      <c r="F114" s="31"/>
      <c r="G114" s="3"/>
    </row>
    <row r="115" spans="1:7" ht="15.95" customHeight="1" x14ac:dyDescent="0.2">
      <c r="A115" s="75"/>
      <c r="B115" s="76"/>
      <c r="C115" s="76"/>
      <c r="D115" s="76"/>
      <c r="E115" s="77"/>
      <c r="F115" s="31"/>
      <c r="G115" s="3"/>
    </row>
    <row r="116" spans="1:7" ht="15.95" customHeight="1" thickBot="1" x14ac:dyDescent="0.25">
      <c r="A116" s="78" t="s">
        <v>63</v>
      </c>
      <c r="B116" s="79"/>
      <c r="C116" s="79"/>
      <c r="D116" s="79"/>
      <c r="E116" s="80"/>
      <c r="F116" s="32"/>
      <c r="G116" s="3"/>
    </row>
    <row r="117" spans="1:7" ht="15.95" customHeight="1" thickTop="1" thickBot="1" x14ac:dyDescent="0.25">
      <c r="A117" s="81" t="s">
        <v>11</v>
      </c>
      <c r="B117" s="82"/>
      <c r="C117" s="83"/>
      <c r="D117" s="84" t="s">
        <v>41</v>
      </c>
      <c r="E117" s="85"/>
      <c r="F117" s="27">
        <f>ROUND(SUM(F107:F116), 2)</f>
        <v>0</v>
      </c>
      <c r="G117" s="3"/>
    </row>
    <row r="118" spans="1:7" ht="20.100000000000001" customHeight="1" thickBot="1" x14ac:dyDescent="0.25">
      <c r="A118" s="92" t="s">
        <v>42</v>
      </c>
      <c r="B118" s="93"/>
      <c r="C118" s="93"/>
      <c r="D118" s="93"/>
      <c r="E118" s="93"/>
      <c r="F118" s="94"/>
      <c r="G118" s="3"/>
    </row>
    <row r="119" spans="1:7" ht="15.95" customHeight="1" x14ac:dyDescent="0.2">
      <c r="A119" s="86"/>
      <c r="B119" s="87"/>
      <c r="C119" s="87"/>
      <c r="D119" s="87"/>
      <c r="E119" s="88"/>
      <c r="F119" s="29"/>
      <c r="G119" s="3"/>
    </row>
    <row r="120" spans="1:7" ht="15.95" customHeight="1" x14ac:dyDescent="0.2">
      <c r="A120" s="89"/>
      <c r="B120" s="90"/>
      <c r="C120" s="90"/>
      <c r="D120" s="90"/>
      <c r="E120" s="91"/>
      <c r="F120" s="30"/>
      <c r="G120" s="3"/>
    </row>
    <row r="121" spans="1:7" ht="15.95" customHeight="1" x14ac:dyDescent="0.2">
      <c r="A121" s="89"/>
      <c r="B121" s="90"/>
      <c r="C121" s="90"/>
      <c r="D121" s="90"/>
      <c r="E121" s="91"/>
      <c r="F121" s="30"/>
      <c r="G121" s="3"/>
    </row>
    <row r="122" spans="1:7" ht="15.95" customHeight="1" x14ac:dyDescent="0.2">
      <c r="A122" s="89"/>
      <c r="B122" s="90"/>
      <c r="C122" s="90"/>
      <c r="D122" s="90"/>
      <c r="E122" s="91"/>
      <c r="F122" s="30"/>
      <c r="G122" s="3"/>
    </row>
    <row r="123" spans="1:7" ht="15.95" customHeight="1" x14ac:dyDescent="0.2">
      <c r="A123" s="89"/>
      <c r="B123" s="90"/>
      <c r="C123" s="90"/>
      <c r="D123" s="90"/>
      <c r="E123" s="91"/>
      <c r="F123" s="30"/>
      <c r="G123" s="3"/>
    </row>
    <row r="124" spans="1:7" ht="15.95" customHeight="1" x14ac:dyDescent="0.2">
      <c r="A124" s="75"/>
      <c r="B124" s="76"/>
      <c r="C124" s="76"/>
      <c r="D124" s="76"/>
      <c r="E124" s="77"/>
      <c r="F124" s="31"/>
      <c r="G124" s="3"/>
    </row>
    <row r="125" spans="1:7" ht="15.95" customHeight="1" x14ac:dyDescent="0.2">
      <c r="A125" s="75"/>
      <c r="B125" s="76"/>
      <c r="C125" s="76"/>
      <c r="D125" s="76"/>
      <c r="E125" s="77"/>
      <c r="F125" s="31"/>
      <c r="G125" s="3"/>
    </row>
    <row r="126" spans="1:7" ht="15.95" customHeight="1" x14ac:dyDescent="0.2">
      <c r="A126" s="75"/>
      <c r="B126" s="76"/>
      <c r="C126" s="76"/>
      <c r="D126" s="76"/>
      <c r="E126" s="77"/>
      <c r="F126" s="31"/>
      <c r="G126" s="3"/>
    </row>
    <row r="127" spans="1:7" ht="15.95" customHeight="1" x14ac:dyDescent="0.2">
      <c r="A127" s="75"/>
      <c r="B127" s="76"/>
      <c r="C127" s="76"/>
      <c r="D127" s="76"/>
      <c r="E127" s="77"/>
      <c r="F127" s="31"/>
      <c r="G127" s="3"/>
    </row>
    <row r="128" spans="1:7" ht="15.95" customHeight="1" thickBot="1" x14ac:dyDescent="0.25">
      <c r="A128" s="78" t="s">
        <v>63</v>
      </c>
      <c r="B128" s="79"/>
      <c r="C128" s="79"/>
      <c r="D128" s="79"/>
      <c r="E128" s="80"/>
      <c r="F128" s="32"/>
      <c r="G128" s="3"/>
    </row>
    <row r="129" spans="1:7" ht="15.95" customHeight="1" thickTop="1" thickBot="1" x14ac:dyDescent="0.25">
      <c r="A129" s="81" t="s">
        <v>11</v>
      </c>
      <c r="B129" s="82"/>
      <c r="C129" s="83"/>
      <c r="D129" s="84" t="s">
        <v>43</v>
      </c>
      <c r="E129" s="85"/>
      <c r="F129" s="27">
        <f>ROUND(SUM(F119:F128), 2)</f>
        <v>0</v>
      </c>
      <c r="G129" s="3"/>
    </row>
    <row r="130" spans="1:7" ht="20.100000000000001" customHeight="1" thickBot="1" x14ac:dyDescent="0.25">
      <c r="A130" s="92" t="s">
        <v>44</v>
      </c>
      <c r="B130" s="93"/>
      <c r="C130" s="93"/>
      <c r="D130" s="93"/>
      <c r="E130" s="93"/>
      <c r="F130" s="94"/>
      <c r="G130" s="3"/>
    </row>
    <row r="131" spans="1:7" ht="15.95" customHeight="1" x14ac:dyDescent="0.2">
      <c r="A131" s="86"/>
      <c r="B131" s="87"/>
      <c r="C131" s="87"/>
      <c r="D131" s="87"/>
      <c r="E131" s="88"/>
      <c r="F131" s="29"/>
      <c r="G131" s="3"/>
    </row>
    <row r="132" spans="1:7" ht="15.95" customHeight="1" x14ac:dyDescent="0.2">
      <c r="A132" s="89"/>
      <c r="B132" s="90"/>
      <c r="C132" s="90"/>
      <c r="D132" s="90"/>
      <c r="E132" s="91"/>
      <c r="F132" s="30"/>
      <c r="G132" s="3"/>
    </row>
    <row r="133" spans="1:7" ht="15.95" customHeight="1" x14ac:dyDescent="0.2">
      <c r="A133" s="89"/>
      <c r="B133" s="90"/>
      <c r="C133" s="90"/>
      <c r="D133" s="90"/>
      <c r="E133" s="91"/>
      <c r="F133" s="30"/>
      <c r="G133" s="3"/>
    </row>
    <row r="134" spans="1:7" ht="15.95" customHeight="1" x14ac:dyDescent="0.2">
      <c r="A134" s="89"/>
      <c r="B134" s="90"/>
      <c r="C134" s="90"/>
      <c r="D134" s="90"/>
      <c r="E134" s="91"/>
      <c r="F134" s="30"/>
      <c r="G134" s="3"/>
    </row>
    <row r="135" spans="1:7" ht="15.95" customHeight="1" x14ac:dyDescent="0.2">
      <c r="A135" s="89"/>
      <c r="B135" s="90"/>
      <c r="C135" s="90"/>
      <c r="D135" s="90"/>
      <c r="E135" s="91"/>
      <c r="F135" s="30"/>
      <c r="G135" s="3"/>
    </row>
    <row r="136" spans="1:7" ht="15.95" customHeight="1" x14ac:dyDescent="0.2">
      <c r="A136" s="75"/>
      <c r="B136" s="76"/>
      <c r="C136" s="76"/>
      <c r="D136" s="76"/>
      <c r="E136" s="77"/>
      <c r="F136" s="31"/>
      <c r="G136" s="3"/>
    </row>
    <row r="137" spans="1:7" ht="15.95" customHeight="1" x14ac:dyDescent="0.2">
      <c r="A137" s="75"/>
      <c r="B137" s="76"/>
      <c r="C137" s="76"/>
      <c r="D137" s="76"/>
      <c r="E137" s="77"/>
      <c r="F137" s="31"/>
      <c r="G137" s="3"/>
    </row>
    <row r="138" spans="1:7" ht="15.95" customHeight="1" x14ac:dyDescent="0.2">
      <c r="A138" s="75"/>
      <c r="B138" s="76"/>
      <c r="C138" s="76"/>
      <c r="D138" s="76"/>
      <c r="E138" s="77"/>
      <c r="F138" s="31"/>
      <c r="G138" s="3"/>
    </row>
    <row r="139" spans="1:7" ht="15.95" customHeight="1" x14ac:dyDescent="0.2">
      <c r="A139" s="75"/>
      <c r="B139" s="76"/>
      <c r="C139" s="76"/>
      <c r="D139" s="76"/>
      <c r="E139" s="77"/>
      <c r="F139" s="31"/>
      <c r="G139" s="3"/>
    </row>
    <row r="140" spans="1:7" ht="15.95" customHeight="1" thickBot="1" x14ac:dyDescent="0.25">
      <c r="A140" s="78" t="s">
        <v>63</v>
      </c>
      <c r="B140" s="79"/>
      <c r="C140" s="79"/>
      <c r="D140" s="79"/>
      <c r="E140" s="80"/>
      <c r="F140" s="32"/>
      <c r="G140" s="3"/>
    </row>
    <row r="141" spans="1:7" ht="15.95" customHeight="1" thickTop="1" thickBot="1" x14ac:dyDescent="0.25">
      <c r="A141" s="81" t="s">
        <v>11</v>
      </c>
      <c r="B141" s="82"/>
      <c r="C141" s="83"/>
      <c r="D141" s="84" t="s">
        <v>45</v>
      </c>
      <c r="E141" s="85"/>
      <c r="F141" s="27">
        <f>ROUND(SUM(F131:F140),2 )</f>
        <v>0</v>
      </c>
      <c r="G141" s="3"/>
    </row>
    <row r="142" spans="1:7" ht="5.0999999999999996" customHeight="1" thickBot="1" x14ac:dyDescent="0.25">
      <c r="A142" s="57" t="s">
        <v>11</v>
      </c>
      <c r="B142" s="58"/>
      <c r="C142" s="58"/>
      <c r="D142" s="58"/>
      <c r="E142" s="58"/>
      <c r="F142" s="59"/>
      <c r="G142" s="3"/>
    </row>
    <row r="143" spans="1:7" ht="15.95" customHeight="1" x14ac:dyDescent="0.2">
      <c r="A143" s="60" t="s">
        <v>46</v>
      </c>
      <c r="B143" s="61"/>
      <c r="C143" s="61"/>
      <c r="D143" s="61"/>
      <c r="E143" s="62"/>
      <c r="F143" s="46">
        <f>ROUND(SUM(F34+F35+F47+F60+F72+F79+F81+F129+F141+F117+F105+F93), 2)</f>
        <v>0</v>
      </c>
      <c r="G143" s="3"/>
    </row>
    <row r="144" spans="1:7" ht="9.9499999999999993" customHeight="1" x14ac:dyDescent="0.2">
      <c r="A144" s="63" t="s">
        <v>47</v>
      </c>
      <c r="B144" s="64"/>
      <c r="C144" s="64"/>
      <c r="D144" s="64"/>
      <c r="E144" s="64"/>
      <c r="F144" s="65"/>
      <c r="G144" s="3"/>
    </row>
    <row r="145" spans="1:7" ht="21.95" customHeight="1" x14ac:dyDescent="0.2">
      <c r="A145" s="66"/>
      <c r="B145" s="67"/>
      <c r="C145" s="67"/>
      <c r="D145" s="67"/>
      <c r="E145" s="67"/>
      <c r="F145" s="68"/>
      <c r="G145" s="3"/>
    </row>
    <row r="146" spans="1:7" ht="41.25" customHeight="1" x14ac:dyDescent="0.2">
      <c r="A146" s="69" t="s">
        <v>48</v>
      </c>
      <c r="B146" s="70"/>
      <c r="C146" s="70"/>
      <c r="D146" s="70"/>
      <c r="E146" s="70"/>
      <c r="F146" s="71"/>
      <c r="G146" s="3"/>
    </row>
    <row r="147" spans="1:7" ht="9.9499999999999993" customHeight="1" x14ac:dyDescent="0.2">
      <c r="A147" s="47" t="s">
        <v>49</v>
      </c>
      <c r="B147" s="72" t="s">
        <v>50</v>
      </c>
      <c r="C147" s="73"/>
      <c r="D147" s="73"/>
      <c r="E147" s="74"/>
      <c r="F147" s="48" t="s">
        <v>51</v>
      </c>
      <c r="G147" s="3"/>
    </row>
    <row r="148" spans="1:7" ht="21.95" customHeight="1" thickBot="1" x14ac:dyDescent="0.25">
      <c r="A148" s="49"/>
      <c r="B148" s="54"/>
      <c r="C148" s="55"/>
      <c r="D148" s="55"/>
      <c r="E148" s="56"/>
      <c r="F148" s="50"/>
      <c r="G148" s="3"/>
    </row>
  </sheetData>
  <mergeCells count="132">
    <mergeCell ref="A5:F5"/>
    <mergeCell ref="A6:F6"/>
    <mergeCell ref="A7:D7"/>
    <mergeCell ref="E7:F7"/>
    <mergeCell ref="A8:D8"/>
    <mergeCell ref="E8:F8"/>
    <mergeCell ref="A1:F1"/>
    <mergeCell ref="A2:F2"/>
    <mergeCell ref="A3:D3"/>
    <mergeCell ref="E3:F3"/>
    <mergeCell ref="A4:D4"/>
    <mergeCell ref="E4:F4"/>
    <mergeCell ref="A34:C35"/>
    <mergeCell ref="D34:E34"/>
    <mergeCell ref="D35:E35"/>
    <mergeCell ref="B9:D9"/>
    <mergeCell ref="E9:F9"/>
    <mergeCell ref="B10:D10"/>
    <mergeCell ref="E10:F10"/>
    <mergeCell ref="A11:D11"/>
    <mergeCell ref="A12:F12"/>
    <mergeCell ref="A48:F48"/>
    <mergeCell ref="A42:E42"/>
    <mergeCell ref="A43:E43"/>
    <mergeCell ref="A44:E44"/>
    <mergeCell ref="A45:E45"/>
    <mergeCell ref="A46:E46"/>
    <mergeCell ref="A47:C47"/>
    <mergeCell ref="D47:E47"/>
    <mergeCell ref="A36:F36"/>
    <mergeCell ref="A37:E37"/>
    <mergeCell ref="A38:E38"/>
    <mergeCell ref="A39:E39"/>
    <mergeCell ref="A40:E40"/>
    <mergeCell ref="A41:E41"/>
    <mergeCell ref="A65:E65"/>
    <mergeCell ref="A66:E66"/>
    <mergeCell ref="A67:E67"/>
    <mergeCell ref="A68:E68"/>
    <mergeCell ref="A69:E69"/>
    <mergeCell ref="A70:E70"/>
    <mergeCell ref="A60:C60"/>
    <mergeCell ref="D60:E60"/>
    <mergeCell ref="A61:F61"/>
    <mergeCell ref="A62:E62"/>
    <mergeCell ref="A63:E63"/>
    <mergeCell ref="A64:E64"/>
    <mergeCell ref="A76:E76"/>
    <mergeCell ref="A77:E77"/>
    <mergeCell ref="A78:E78"/>
    <mergeCell ref="A79:C79"/>
    <mergeCell ref="D79:E79"/>
    <mergeCell ref="A80:F80"/>
    <mergeCell ref="A71:E71"/>
    <mergeCell ref="A72:C72"/>
    <mergeCell ref="D72:E72"/>
    <mergeCell ref="A73:F73"/>
    <mergeCell ref="A74:E74"/>
    <mergeCell ref="A75:E75"/>
    <mergeCell ref="A87:E87"/>
    <mergeCell ref="A88:E88"/>
    <mergeCell ref="A89:E89"/>
    <mergeCell ref="A90:E90"/>
    <mergeCell ref="A91:E91"/>
    <mergeCell ref="A92:E92"/>
    <mergeCell ref="A81:D81"/>
    <mergeCell ref="A82:F82"/>
    <mergeCell ref="A83:E83"/>
    <mergeCell ref="A84:E84"/>
    <mergeCell ref="A85:E85"/>
    <mergeCell ref="A86:E86"/>
    <mergeCell ref="A98:E98"/>
    <mergeCell ref="A99:E99"/>
    <mergeCell ref="A100:E100"/>
    <mergeCell ref="A101:E101"/>
    <mergeCell ref="A102:E102"/>
    <mergeCell ref="A103:E103"/>
    <mergeCell ref="A93:C93"/>
    <mergeCell ref="D93:E93"/>
    <mergeCell ref="A94:F94"/>
    <mergeCell ref="A95:E95"/>
    <mergeCell ref="A96:E96"/>
    <mergeCell ref="A97:E97"/>
    <mergeCell ref="A109:E109"/>
    <mergeCell ref="A110:E110"/>
    <mergeCell ref="A111:E111"/>
    <mergeCell ref="A112:E112"/>
    <mergeCell ref="A113:E113"/>
    <mergeCell ref="A114:E114"/>
    <mergeCell ref="A104:E104"/>
    <mergeCell ref="A105:C105"/>
    <mergeCell ref="D105:E105"/>
    <mergeCell ref="A106:F106"/>
    <mergeCell ref="A107:E107"/>
    <mergeCell ref="A108:E108"/>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31:E131"/>
    <mergeCell ref="A132:E132"/>
    <mergeCell ref="A133:E133"/>
    <mergeCell ref="A134:E134"/>
    <mergeCell ref="A135:E135"/>
    <mergeCell ref="A136:E136"/>
    <mergeCell ref="A126:E126"/>
    <mergeCell ref="A127:E127"/>
    <mergeCell ref="A128:E128"/>
    <mergeCell ref="A129:C129"/>
    <mergeCell ref="D129:E129"/>
    <mergeCell ref="A130:F130"/>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s>
  <conditionalFormatting sqref="A4:F16">
    <cfRule type="containsBlanks" dxfId="7" priority="6">
      <formula>LEN(TRIM(A4))=0</formula>
    </cfRule>
  </conditionalFormatting>
  <conditionalFormatting sqref="A17:F148">
    <cfRule type="containsBlanks" dxfId="6" priority="2">
      <formula>LEN(TRIM(A17))=0</formula>
    </cfRule>
  </conditionalFormatting>
  <conditionalFormatting sqref="E10:F10">
    <cfRule type="cellIs" dxfId="5" priority="5" operator="greaterThan">
      <formula>0</formula>
    </cfRule>
  </conditionalFormatting>
  <pageMargins left="0.25" right="0.25" top="0.75" bottom="0.75" header="0.3" footer="0.3"/>
  <pageSetup scale="4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195A-C45B-479B-8653-F940ACF78331}">
  <sheetPr>
    <pageSetUpPr fitToPage="1"/>
  </sheetPr>
  <dimension ref="A1:G148"/>
  <sheetViews>
    <sheetView showGridLines="0" zoomScaleNormal="100" workbookViewId="0">
      <selection activeCell="J51" sqref="J51"/>
    </sheetView>
  </sheetViews>
  <sheetFormatPr defaultColWidth="9.33203125" defaultRowHeight="11.25" x14ac:dyDescent="0.2"/>
  <cols>
    <col min="1" max="1" width="60.6640625" style="2" customWidth="1"/>
    <col min="2" max="2" width="14" style="2" customWidth="1"/>
    <col min="3" max="3" width="14.6640625" style="2" customWidth="1"/>
    <col min="4" max="4" width="12.6640625" style="2" customWidth="1"/>
    <col min="5" max="5" width="14" style="2" customWidth="1"/>
    <col min="6" max="6" width="17.33203125" style="2" customWidth="1"/>
    <col min="7" max="7" width="5.83203125" style="2" customWidth="1"/>
    <col min="8" max="16384" width="9.33203125" style="2"/>
  </cols>
  <sheetData>
    <row r="1" spans="1:7" ht="39" customHeight="1" thickBot="1" x14ac:dyDescent="0.25">
      <c r="A1" s="136" t="s">
        <v>0</v>
      </c>
      <c r="B1" s="136"/>
      <c r="C1" s="136"/>
      <c r="D1" s="136"/>
      <c r="E1" s="136"/>
      <c r="F1" s="136"/>
      <c r="G1" s="1"/>
    </row>
    <row r="2" spans="1:7" ht="14.1" customHeight="1" x14ac:dyDescent="0.2">
      <c r="A2" s="137" t="s">
        <v>1</v>
      </c>
      <c r="B2" s="138"/>
      <c r="C2" s="138"/>
      <c r="D2" s="138"/>
      <c r="E2" s="138"/>
      <c r="F2" s="139"/>
      <c r="G2" s="3"/>
    </row>
    <row r="3" spans="1:7" ht="9.9499999999999993" customHeight="1" x14ac:dyDescent="0.2">
      <c r="A3" s="140" t="s">
        <v>2</v>
      </c>
      <c r="B3" s="141"/>
      <c r="C3" s="141"/>
      <c r="D3" s="142"/>
      <c r="E3" s="64" t="s">
        <v>3</v>
      </c>
      <c r="F3" s="65"/>
      <c r="G3" s="3"/>
    </row>
    <row r="4" spans="1:7" ht="21.95" customHeight="1" x14ac:dyDescent="0.2">
      <c r="A4" s="134" t="s">
        <v>52</v>
      </c>
      <c r="B4" s="117"/>
      <c r="C4" s="117"/>
      <c r="D4" s="118"/>
      <c r="E4" s="143" t="s">
        <v>53</v>
      </c>
      <c r="F4" s="144"/>
      <c r="G4" s="3"/>
    </row>
    <row r="5" spans="1:7" ht="9.9499999999999993" customHeight="1" x14ac:dyDescent="0.2">
      <c r="A5" s="126" t="s">
        <v>4</v>
      </c>
      <c r="B5" s="127"/>
      <c r="C5" s="127"/>
      <c r="D5" s="127"/>
      <c r="E5" s="128"/>
      <c r="F5" s="129"/>
      <c r="G5" s="3"/>
    </row>
    <row r="6" spans="1:7" ht="21.95" customHeight="1" x14ac:dyDescent="0.2">
      <c r="A6" s="130" t="s">
        <v>54</v>
      </c>
      <c r="B6" s="131"/>
      <c r="C6" s="131"/>
      <c r="D6" s="131"/>
      <c r="E6" s="131"/>
      <c r="F6" s="132"/>
      <c r="G6" s="3"/>
    </row>
    <row r="7" spans="1:7" ht="9.9499999999999993" customHeight="1" x14ac:dyDescent="0.2">
      <c r="A7" s="133" t="s">
        <v>5</v>
      </c>
      <c r="B7" s="113"/>
      <c r="C7" s="113"/>
      <c r="D7" s="114"/>
      <c r="E7" s="112" t="s">
        <v>6</v>
      </c>
      <c r="F7" s="115"/>
      <c r="G7" s="3"/>
    </row>
    <row r="8" spans="1:7" ht="21.95" customHeight="1" x14ac:dyDescent="0.2">
      <c r="A8" s="134">
        <v>6218651358</v>
      </c>
      <c r="B8" s="117"/>
      <c r="C8" s="117"/>
      <c r="D8" s="118"/>
      <c r="E8" s="152">
        <v>45231</v>
      </c>
      <c r="F8" s="135"/>
      <c r="G8" s="3"/>
    </row>
    <row r="9" spans="1:7" ht="9.9499999999999993" customHeight="1" x14ac:dyDescent="0.2">
      <c r="A9" s="4" t="s">
        <v>7</v>
      </c>
      <c r="B9" s="112" t="s">
        <v>8</v>
      </c>
      <c r="C9" s="113"/>
      <c r="D9" s="114"/>
      <c r="E9" s="112" t="s">
        <v>9</v>
      </c>
      <c r="F9" s="115"/>
      <c r="G9" s="3"/>
    </row>
    <row r="10" spans="1:7" ht="21.95" customHeight="1" x14ac:dyDescent="0.2">
      <c r="A10" s="5" t="s">
        <v>55</v>
      </c>
      <c r="B10" s="116" t="s">
        <v>56</v>
      </c>
      <c r="C10" s="117"/>
      <c r="D10" s="118"/>
      <c r="E10" s="119">
        <f>F143</f>
        <v>9792.41</v>
      </c>
      <c r="F10" s="120"/>
      <c r="G10" s="3"/>
    </row>
    <row r="11" spans="1:7" ht="14.25" customHeight="1" thickBot="1" x14ac:dyDescent="0.25">
      <c r="A11" s="121" t="s">
        <v>10</v>
      </c>
      <c r="B11" s="122"/>
      <c r="C11" s="122"/>
      <c r="D11" s="122"/>
      <c r="E11" s="6" t="s">
        <v>11</v>
      </c>
      <c r="F11" s="7" t="s">
        <v>12</v>
      </c>
      <c r="G11" s="3"/>
    </row>
    <row r="12" spans="1:7" ht="20.100000000000001" customHeight="1" x14ac:dyDescent="0.2">
      <c r="A12" s="123" t="s">
        <v>13</v>
      </c>
      <c r="B12" s="124"/>
      <c r="C12" s="124"/>
      <c r="D12" s="124"/>
      <c r="E12" s="124"/>
      <c r="F12" s="125"/>
      <c r="G12" s="3"/>
    </row>
    <row r="13" spans="1:7" ht="23.25" thickBot="1" x14ac:dyDescent="0.25">
      <c r="A13" s="8" t="s">
        <v>14</v>
      </c>
      <c r="B13" s="9" t="s">
        <v>15</v>
      </c>
      <c r="C13" s="9" t="s">
        <v>16</v>
      </c>
      <c r="D13" s="10" t="s">
        <v>17</v>
      </c>
      <c r="E13" s="10" t="s">
        <v>18</v>
      </c>
      <c r="F13" s="11" t="s">
        <v>11</v>
      </c>
      <c r="G13" s="3"/>
    </row>
    <row r="14" spans="1:7" ht="15.95" customHeight="1" x14ac:dyDescent="0.2">
      <c r="A14" s="22" t="s">
        <v>60</v>
      </c>
      <c r="B14" s="13">
        <v>0.06</v>
      </c>
      <c r="C14" s="14">
        <v>150</v>
      </c>
      <c r="D14" s="15">
        <v>50.43</v>
      </c>
      <c r="E14" s="15">
        <f>F14*0.33</f>
        <v>149.77710000000002</v>
      </c>
      <c r="F14" s="16">
        <f>ROUND(((B14*C14)*D14), 2)</f>
        <v>453.87</v>
      </c>
      <c r="G14" s="3"/>
    </row>
    <row r="15" spans="1:7" ht="15.95" customHeight="1" x14ac:dyDescent="0.2">
      <c r="A15" s="23" t="s">
        <v>61</v>
      </c>
      <c r="B15" s="18">
        <v>0.36</v>
      </c>
      <c r="C15" s="19">
        <v>240</v>
      </c>
      <c r="D15" s="20">
        <v>45.78</v>
      </c>
      <c r="E15" s="20">
        <f>F15*0.33</f>
        <v>1305.2787000000001</v>
      </c>
      <c r="F15" s="16">
        <f t="shared" ref="F15:F23" si="0">ROUND(((B15*C15)*D15), 2)</f>
        <v>3955.39</v>
      </c>
      <c r="G15" s="3"/>
    </row>
    <row r="16" spans="1:7" ht="15.95" customHeight="1" x14ac:dyDescent="0.2">
      <c r="A16" s="23"/>
      <c r="B16" s="18"/>
      <c r="C16" s="19"/>
      <c r="D16" s="20"/>
      <c r="E16" s="20"/>
      <c r="F16" s="16">
        <f t="shared" si="0"/>
        <v>0</v>
      </c>
      <c r="G16" s="3"/>
    </row>
    <row r="17" spans="1:7" ht="15.95" customHeight="1" x14ac:dyDescent="0.2">
      <c r="A17" s="23"/>
      <c r="B17" s="18"/>
      <c r="C17" s="19"/>
      <c r="D17" s="20"/>
      <c r="E17" s="20"/>
      <c r="F17" s="16">
        <f t="shared" si="0"/>
        <v>0</v>
      </c>
      <c r="G17" s="3"/>
    </row>
    <row r="18" spans="1:7" ht="15.95" customHeight="1" x14ac:dyDescent="0.2">
      <c r="A18" s="23"/>
      <c r="B18" s="18"/>
      <c r="C18" s="19"/>
      <c r="D18" s="20"/>
      <c r="E18" s="20"/>
      <c r="F18" s="16">
        <f t="shared" si="0"/>
        <v>0</v>
      </c>
      <c r="G18" s="3"/>
    </row>
    <row r="19" spans="1:7" ht="15.95" customHeight="1" x14ac:dyDescent="0.2">
      <c r="A19" s="22"/>
      <c r="B19" s="13"/>
      <c r="C19" s="14"/>
      <c r="D19" s="15"/>
      <c r="E19" s="15"/>
      <c r="F19" s="16">
        <f t="shared" si="0"/>
        <v>0</v>
      </c>
      <c r="G19" s="3"/>
    </row>
    <row r="20" spans="1:7" ht="15.95" customHeight="1" x14ac:dyDescent="0.2">
      <c r="A20" s="23"/>
      <c r="B20" s="18"/>
      <c r="C20" s="19"/>
      <c r="D20" s="20"/>
      <c r="E20" s="20"/>
      <c r="F20" s="16">
        <f t="shared" si="0"/>
        <v>0</v>
      </c>
      <c r="G20" s="3"/>
    </row>
    <row r="21" spans="1:7" ht="15.95" customHeight="1" x14ac:dyDescent="0.2">
      <c r="A21" s="23"/>
      <c r="B21" s="18"/>
      <c r="C21" s="19"/>
      <c r="D21" s="20"/>
      <c r="E21" s="20"/>
      <c r="F21" s="16">
        <f t="shared" si="0"/>
        <v>0</v>
      </c>
      <c r="G21" s="3"/>
    </row>
    <row r="22" spans="1:7" ht="15.95" customHeight="1" x14ac:dyDescent="0.2">
      <c r="A22" s="23"/>
      <c r="B22" s="18"/>
      <c r="C22" s="19"/>
      <c r="D22" s="20"/>
      <c r="E22" s="20"/>
      <c r="F22" s="16">
        <f t="shared" si="0"/>
        <v>0</v>
      </c>
      <c r="G22" s="3"/>
    </row>
    <row r="23" spans="1:7" ht="15.95" customHeight="1" thickBot="1" x14ac:dyDescent="0.25">
      <c r="A23" s="23"/>
      <c r="B23" s="18"/>
      <c r="C23" s="19"/>
      <c r="D23" s="20"/>
      <c r="E23" s="20"/>
      <c r="F23" s="16">
        <f t="shared" si="0"/>
        <v>0</v>
      </c>
      <c r="G23" s="3"/>
    </row>
    <row r="24" spans="1:7" ht="15.95" hidden="1" customHeight="1" x14ac:dyDescent="0.2">
      <c r="A24" s="86"/>
      <c r="B24" s="88"/>
      <c r="C24" s="14"/>
      <c r="D24" s="15"/>
      <c r="E24" s="15"/>
      <c r="F24" s="16">
        <f>ROUND(SUM(C24*D24), 2)</f>
        <v>0</v>
      </c>
      <c r="G24" s="3"/>
    </row>
    <row r="25" spans="1:7" ht="15.95" hidden="1" customHeight="1" x14ac:dyDescent="0.2">
      <c r="A25" s="89"/>
      <c r="B25" s="91"/>
      <c r="C25" s="19"/>
      <c r="D25" s="20"/>
      <c r="E25" s="20"/>
      <c r="F25" s="24">
        <f t="shared" ref="F25:F33" si="1">ROUND(SUM(C25*D25), 2)</f>
        <v>0</v>
      </c>
      <c r="G25" s="3"/>
    </row>
    <row r="26" spans="1:7" ht="15.95" hidden="1" customHeight="1" x14ac:dyDescent="0.2">
      <c r="A26" s="89"/>
      <c r="B26" s="91"/>
      <c r="C26" s="19"/>
      <c r="D26" s="20"/>
      <c r="E26" s="20"/>
      <c r="F26" s="24">
        <f t="shared" si="1"/>
        <v>0</v>
      </c>
      <c r="G26" s="3"/>
    </row>
    <row r="27" spans="1:7" ht="15.95" hidden="1" customHeight="1" x14ac:dyDescent="0.2">
      <c r="A27" s="89"/>
      <c r="B27" s="91"/>
      <c r="C27" s="19"/>
      <c r="D27" s="20"/>
      <c r="E27" s="20"/>
      <c r="F27" s="24">
        <f t="shared" si="1"/>
        <v>0</v>
      </c>
      <c r="G27" s="3"/>
    </row>
    <row r="28" spans="1:7" ht="15.95" hidden="1" customHeight="1" x14ac:dyDescent="0.2">
      <c r="A28" s="89"/>
      <c r="B28" s="91"/>
      <c r="C28" s="19"/>
      <c r="D28" s="20"/>
      <c r="E28" s="20"/>
      <c r="F28" s="24">
        <f t="shared" si="1"/>
        <v>0</v>
      </c>
      <c r="G28" s="3"/>
    </row>
    <row r="29" spans="1:7" ht="15.95" hidden="1" customHeight="1" x14ac:dyDescent="0.2">
      <c r="A29" s="89"/>
      <c r="B29" s="91"/>
      <c r="C29" s="19"/>
      <c r="D29" s="20"/>
      <c r="E29" s="20"/>
      <c r="F29" s="24">
        <f t="shared" si="1"/>
        <v>0</v>
      </c>
      <c r="G29" s="3"/>
    </row>
    <row r="30" spans="1:7" ht="15.95" hidden="1" customHeight="1" x14ac:dyDescent="0.2">
      <c r="A30" s="89"/>
      <c r="B30" s="91"/>
      <c r="C30" s="19"/>
      <c r="D30" s="20"/>
      <c r="E30" s="20"/>
      <c r="F30" s="24">
        <f t="shared" si="1"/>
        <v>0</v>
      </c>
      <c r="G30" s="3"/>
    </row>
    <row r="31" spans="1:7" ht="15.95" hidden="1" customHeight="1" x14ac:dyDescent="0.2">
      <c r="A31" s="89"/>
      <c r="B31" s="91"/>
      <c r="C31" s="19"/>
      <c r="D31" s="20"/>
      <c r="E31" s="20"/>
      <c r="F31" s="24">
        <f t="shared" si="1"/>
        <v>0</v>
      </c>
      <c r="G31" s="3"/>
    </row>
    <row r="32" spans="1:7" ht="15.95" hidden="1" customHeight="1" x14ac:dyDescent="0.2">
      <c r="A32" s="89"/>
      <c r="B32" s="91"/>
      <c r="C32" s="19"/>
      <c r="D32" s="20"/>
      <c r="E32" s="20"/>
      <c r="F32" s="24">
        <f t="shared" si="1"/>
        <v>0</v>
      </c>
      <c r="G32" s="3"/>
    </row>
    <row r="33" spans="1:7" ht="15.95" hidden="1" customHeight="1" x14ac:dyDescent="0.2">
      <c r="A33" s="150"/>
      <c r="B33" s="151"/>
      <c r="C33" s="25"/>
      <c r="D33" s="26"/>
      <c r="E33" s="26"/>
      <c r="F33" s="24">
        <f t="shared" si="1"/>
        <v>0</v>
      </c>
      <c r="G33" s="3"/>
    </row>
    <row r="34" spans="1:7" ht="15.95" customHeight="1" thickTop="1" x14ac:dyDescent="0.2">
      <c r="A34" s="104" t="s">
        <v>11</v>
      </c>
      <c r="B34" s="105"/>
      <c r="C34" s="106"/>
      <c r="D34" s="84" t="s">
        <v>19</v>
      </c>
      <c r="E34" s="85"/>
      <c r="F34" s="27">
        <f>ROUND(SUM($F14:$F33), 2)</f>
        <v>4409.26</v>
      </c>
      <c r="G34" s="3"/>
    </row>
    <row r="35" spans="1:7" ht="15.95" customHeight="1" thickBot="1" x14ac:dyDescent="0.25">
      <c r="A35" s="107"/>
      <c r="B35" s="108"/>
      <c r="C35" s="109"/>
      <c r="D35" s="110" t="s">
        <v>20</v>
      </c>
      <c r="E35" s="111"/>
      <c r="F35" s="28">
        <f>ROUND(SUM($E14:$E33), 2)</f>
        <v>1455.06</v>
      </c>
      <c r="G35" s="3"/>
    </row>
    <row r="36" spans="1:7" ht="20.100000000000001" customHeight="1" thickBot="1" x14ac:dyDescent="0.25">
      <c r="A36" s="97" t="s">
        <v>21</v>
      </c>
      <c r="B36" s="93"/>
      <c r="C36" s="93"/>
      <c r="D36" s="93"/>
      <c r="E36" s="93"/>
      <c r="F36" s="94"/>
      <c r="G36" s="3"/>
    </row>
    <row r="37" spans="1:7" ht="15.95" customHeight="1" x14ac:dyDescent="0.2">
      <c r="A37" s="86" t="s">
        <v>57</v>
      </c>
      <c r="B37" s="87"/>
      <c r="C37" s="87"/>
      <c r="D37" s="87"/>
      <c r="E37" s="88"/>
      <c r="F37" s="29">
        <v>103</v>
      </c>
      <c r="G37" s="3"/>
    </row>
    <row r="38" spans="1:7" ht="15.95" customHeight="1" x14ac:dyDescent="0.2">
      <c r="A38" s="89"/>
      <c r="B38" s="90"/>
      <c r="C38" s="90"/>
      <c r="D38" s="90"/>
      <c r="E38" s="91"/>
      <c r="F38" s="30"/>
      <c r="G38" s="3"/>
    </row>
    <row r="39" spans="1:7" ht="15.95" customHeight="1" x14ac:dyDescent="0.2">
      <c r="A39" s="89"/>
      <c r="B39" s="90"/>
      <c r="C39" s="90"/>
      <c r="D39" s="90"/>
      <c r="E39" s="91"/>
      <c r="F39" s="30"/>
      <c r="G39" s="3"/>
    </row>
    <row r="40" spans="1:7" ht="15.95" customHeight="1" x14ac:dyDescent="0.2">
      <c r="A40" s="89"/>
      <c r="B40" s="90"/>
      <c r="C40" s="90"/>
      <c r="D40" s="90"/>
      <c r="E40" s="91"/>
      <c r="F40" s="30"/>
      <c r="G40" s="3"/>
    </row>
    <row r="41" spans="1:7" ht="15.95" customHeight="1" thickBot="1" x14ac:dyDescent="0.25">
      <c r="A41" s="89"/>
      <c r="B41" s="90"/>
      <c r="C41" s="90"/>
      <c r="D41" s="90"/>
      <c r="E41" s="91"/>
      <c r="F41" s="30"/>
      <c r="G41" s="3"/>
    </row>
    <row r="42" spans="1:7" ht="15.95" hidden="1" customHeight="1" x14ac:dyDescent="0.2">
      <c r="A42" s="75"/>
      <c r="B42" s="76"/>
      <c r="C42" s="76"/>
      <c r="D42" s="76"/>
      <c r="E42" s="77"/>
      <c r="F42" s="31"/>
      <c r="G42" s="3"/>
    </row>
    <row r="43" spans="1:7" ht="15.95" hidden="1" customHeight="1" x14ac:dyDescent="0.2">
      <c r="A43" s="75"/>
      <c r="B43" s="76"/>
      <c r="C43" s="76"/>
      <c r="D43" s="76"/>
      <c r="E43" s="77"/>
      <c r="F43" s="31"/>
      <c r="G43" s="3"/>
    </row>
    <row r="44" spans="1:7" ht="15.95" hidden="1" customHeight="1" x14ac:dyDescent="0.2">
      <c r="A44" s="75"/>
      <c r="B44" s="76"/>
      <c r="C44" s="76"/>
      <c r="D44" s="76"/>
      <c r="E44" s="77"/>
      <c r="F44" s="31"/>
      <c r="G44" s="3"/>
    </row>
    <row r="45" spans="1:7" ht="15.95" hidden="1" customHeight="1" x14ac:dyDescent="0.2">
      <c r="A45" s="75"/>
      <c r="B45" s="76"/>
      <c r="C45" s="76"/>
      <c r="D45" s="76"/>
      <c r="E45" s="77"/>
      <c r="F45" s="31"/>
      <c r="G45" s="3"/>
    </row>
    <row r="46" spans="1:7" ht="15.95" hidden="1" customHeight="1" thickBot="1" x14ac:dyDescent="0.25">
      <c r="A46" s="145"/>
      <c r="B46" s="146"/>
      <c r="C46" s="146"/>
      <c r="D46" s="146"/>
      <c r="E46" s="147"/>
      <c r="F46" s="32"/>
      <c r="G46" s="3"/>
    </row>
    <row r="47" spans="1:7" ht="15.95" customHeight="1" thickTop="1" thickBot="1" x14ac:dyDescent="0.25">
      <c r="A47" s="81" t="s">
        <v>11</v>
      </c>
      <c r="B47" s="82"/>
      <c r="C47" s="83"/>
      <c r="D47" s="148" t="s">
        <v>22</v>
      </c>
      <c r="E47" s="149"/>
      <c r="F47" s="33">
        <f>ROUND(SUM(F37:F46), 2)</f>
        <v>103</v>
      </c>
      <c r="G47" s="3"/>
    </row>
    <row r="48" spans="1:7" ht="20.100000000000001" customHeight="1" x14ac:dyDescent="0.2">
      <c r="A48" s="98" t="s">
        <v>23</v>
      </c>
      <c r="B48" s="99"/>
      <c r="C48" s="99"/>
      <c r="D48" s="99"/>
      <c r="E48" s="99"/>
      <c r="F48" s="100"/>
      <c r="G48" s="3"/>
    </row>
    <row r="49" spans="1:7" ht="20.100000000000001" customHeight="1" thickBot="1" x14ac:dyDescent="0.25">
      <c r="A49" s="34" t="s">
        <v>24</v>
      </c>
      <c r="B49" s="35" t="s">
        <v>25</v>
      </c>
      <c r="C49" s="36" t="s">
        <v>26</v>
      </c>
      <c r="D49" s="35" t="s">
        <v>27</v>
      </c>
      <c r="E49" s="35" t="s">
        <v>28</v>
      </c>
      <c r="F49" s="11" t="s">
        <v>11</v>
      </c>
      <c r="G49" s="3"/>
    </row>
    <row r="50" spans="1:7" ht="15.95" customHeight="1" x14ac:dyDescent="0.2">
      <c r="A50" s="21" t="s">
        <v>62</v>
      </c>
      <c r="B50" s="37">
        <v>102</v>
      </c>
      <c r="C50" s="38">
        <v>0.65</v>
      </c>
      <c r="D50" s="39">
        <v>6.57</v>
      </c>
      <c r="E50" s="38">
        <v>0</v>
      </c>
      <c r="F50" s="40">
        <f>ROUND((B50*C50)+SUM(D50:E50), 2)</f>
        <v>72.87</v>
      </c>
      <c r="G50" s="3"/>
    </row>
    <row r="51" spans="1:7" ht="15.95" customHeight="1" x14ac:dyDescent="0.2">
      <c r="A51" s="17"/>
      <c r="B51" s="41"/>
      <c r="C51" s="42"/>
      <c r="D51" s="43"/>
      <c r="E51" s="42"/>
      <c r="F51" s="40">
        <f t="shared" ref="F51:F54" si="2">ROUND((B51*C51)+SUM(D51:E51), 2)</f>
        <v>0</v>
      </c>
      <c r="G51" s="3"/>
    </row>
    <row r="52" spans="1:7" ht="15.95" customHeight="1" x14ac:dyDescent="0.2">
      <c r="A52" s="17"/>
      <c r="B52" s="41"/>
      <c r="C52" s="42"/>
      <c r="D52" s="43"/>
      <c r="E52" s="42"/>
      <c r="F52" s="40">
        <f t="shared" si="2"/>
        <v>0</v>
      </c>
      <c r="G52" s="3"/>
    </row>
    <row r="53" spans="1:7" ht="15.95" customHeight="1" x14ac:dyDescent="0.2">
      <c r="A53" s="17"/>
      <c r="B53" s="41"/>
      <c r="C53" s="42"/>
      <c r="D53" s="43"/>
      <c r="E53" s="42"/>
      <c r="F53" s="40">
        <f t="shared" si="2"/>
        <v>0</v>
      </c>
      <c r="G53" s="3"/>
    </row>
    <row r="54" spans="1:7" ht="15.95" customHeight="1" thickBot="1" x14ac:dyDescent="0.25">
      <c r="A54" s="17"/>
      <c r="B54" s="41"/>
      <c r="C54" s="42"/>
      <c r="D54" s="43"/>
      <c r="E54" s="42"/>
      <c r="F54" s="40">
        <f t="shared" si="2"/>
        <v>0</v>
      </c>
      <c r="G54" s="3"/>
    </row>
    <row r="55" spans="1:7" ht="15.95" hidden="1" customHeight="1" x14ac:dyDescent="0.2">
      <c r="A55" s="75"/>
      <c r="B55" s="76"/>
      <c r="C55" s="76"/>
      <c r="D55" s="76"/>
      <c r="E55" s="77"/>
      <c r="F55" s="31"/>
      <c r="G55" s="3"/>
    </row>
    <row r="56" spans="1:7" ht="15.95" hidden="1" customHeight="1" x14ac:dyDescent="0.2">
      <c r="A56" s="75"/>
      <c r="B56" s="76"/>
      <c r="C56" s="76"/>
      <c r="D56" s="76"/>
      <c r="E56" s="77"/>
      <c r="F56" s="31"/>
      <c r="G56" s="3"/>
    </row>
    <row r="57" spans="1:7" ht="15.95" hidden="1" customHeight="1" x14ac:dyDescent="0.2">
      <c r="A57" s="75"/>
      <c r="B57" s="76"/>
      <c r="C57" s="76"/>
      <c r="D57" s="76"/>
      <c r="E57" s="77"/>
      <c r="F57" s="31"/>
      <c r="G57" s="3"/>
    </row>
    <row r="58" spans="1:7" ht="15.95" hidden="1" customHeight="1" x14ac:dyDescent="0.2">
      <c r="A58" s="75"/>
      <c r="B58" s="76"/>
      <c r="C58" s="76"/>
      <c r="D58" s="76"/>
      <c r="E58" s="77"/>
      <c r="F58" s="31"/>
      <c r="G58" s="3"/>
    </row>
    <row r="59" spans="1:7" ht="15.95" hidden="1" customHeight="1" thickBot="1" x14ac:dyDescent="0.25">
      <c r="A59" s="145"/>
      <c r="B59" s="146"/>
      <c r="C59" s="146"/>
      <c r="D59" s="146"/>
      <c r="E59" s="147"/>
      <c r="F59" s="32"/>
      <c r="G59" s="3"/>
    </row>
    <row r="60" spans="1:7" ht="15.95" customHeight="1" thickTop="1" thickBot="1" x14ac:dyDescent="0.25">
      <c r="A60" s="81" t="s">
        <v>11</v>
      </c>
      <c r="B60" s="82"/>
      <c r="C60" s="83"/>
      <c r="D60" s="148" t="s">
        <v>29</v>
      </c>
      <c r="E60" s="149"/>
      <c r="F60" s="33">
        <f>ROUND(SUM(F50:F59),2 )</f>
        <v>72.87</v>
      </c>
      <c r="G60" s="3"/>
    </row>
    <row r="61" spans="1:7" ht="20.100000000000001" customHeight="1" thickBot="1" x14ac:dyDescent="0.25">
      <c r="A61" s="97" t="s">
        <v>30</v>
      </c>
      <c r="B61" s="93"/>
      <c r="C61" s="93"/>
      <c r="D61" s="93"/>
      <c r="E61" s="93"/>
      <c r="F61" s="94"/>
      <c r="G61" s="3"/>
    </row>
    <row r="62" spans="1:7" ht="15.95" customHeight="1" x14ac:dyDescent="0.2">
      <c r="A62" s="86" t="s">
        <v>58</v>
      </c>
      <c r="B62" s="87"/>
      <c r="C62" s="87"/>
      <c r="D62" s="87"/>
      <c r="E62" s="88"/>
      <c r="F62" s="29">
        <v>362</v>
      </c>
      <c r="G62" s="3"/>
    </row>
    <row r="63" spans="1:7" ht="15.95" customHeight="1" x14ac:dyDescent="0.2">
      <c r="A63" s="89"/>
      <c r="B63" s="90"/>
      <c r="C63" s="90"/>
      <c r="D63" s="90"/>
      <c r="E63" s="91"/>
      <c r="F63" s="30"/>
      <c r="G63" s="3"/>
    </row>
    <row r="64" spans="1:7" ht="15.95" customHeight="1" x14ac:dyDescent="0.2">
      <c r="A64" s="89"/>
      <c r="B64" s="90"/>
      <c r="C64" s="90"/>
      <c r="D64" s="90"/>
      <c r="E64" s="91"/>
      <c r="F64" s="30"/>
      <c r="G64" s="3"/>
    </row>
    <row r="65" spans="1:7" ht="15.95" customHeight="1" x14ac:dyDescent="0.2">
      <c r="A65" s="89"/>
      <c r="B65" s="90"/>
      <c r="C65" s="90"/>
      <c r="D65" s="90"/>
      <c r="E65" s="91"/>
      <c r="F65" s="30"/>
      <c r="G65" s="3"/>
    </row>
    <row r="66" spans="1:7" ht="15.95" customHeight="1" thickBot="1" x14ac:dyDescent="0.25">
      <c r="A66" s="89"/>
      <c r="B66" s="90"/>
      <c r="C66" s="90"/>
      <c r="D66" s="90"/>
      <c r="E66" s="91"/>
      <c r="F66" s="30"/>
      <c r="G66" s="3"/>
    </row>
    <row r="67" spans="1:7" ht="15.95" hidden="1" customHeight="1" x14ac:dyDescent="0.2">
      <c r="A67" s="75"/>
      <c r="B67" s="76"/>
      <c r="C67" s="76"/>
      <c r="D67" s="76"/>
      <c r="E67" s="77"/>
      <c r="F67" s="31"/>
      <c r="G67" s="3"/>
    </row>
    <row r="68" spans="1:7" ht="15.95" hidden="1" customHeight="1" x14ac:dyDescent="0.2">
      <c r="A68" s="75"/>
      <c r="B68" s="76"/>
      <c r="C68" s="76"/>
      <c r="D68" s="76"/>
      <c r="E68" s="77"/>
      <c r="F68" s="31"/>
      <c r="G68" s="3"/>
    </row>
    <row r="69" spans="1:7" ht="15.95" hidden="1" customHeight="1" x14ac:dyDescent="0.2">
      <c r="A69" s="75"/>
      <c r="B69" s="76"/>
      <c r="C69" s="76"/>
      <c r="D69" s="76"/>
      <c r="E69" s="77"/>
      <c r="F69" s="31"/>
      <c r="G69" s="3"/>
    </row>
    <row r="70" spans="1:7" ht="15.95" hidden="1" customHeight="1" x14ac:dyDescent="0.2">
      <c r="A70" s="75"/>
      <c r="B70" s="76"/>
      <c r="C70" s="76"/>
      <c r="D70" s="76"/>
      <c r="E70" s="77"/>
      <c r="F70" s="31"/>
      <c r="G70" s="3"/>
    </row>
    <row r="71" spans="1:7" ht="15.95" hidden="1" customHeight="1" thickBot="1" x14ac:dyDescent="0.25">
      <c r="A71" s="145"/>
      <c r="B71" s="146"/>
      <c r="C71" s="146"/>
      <c r="D71" s="146"/>
      <c r="E71" s="147"/>
      <c r="F71" s="32"/>
      <c r="G71" s="3"/>
    </row>
    <row r="72" spans="1:7" ht="15.95" customHeight="1" thickTop="1" thickBot="1" x14ac:dyDescent="0.25">
      <c r="A72" s="81" t="s">
        <v>11</v>
      </c>
      <c r="B72" s="82"/>
      <c r="C72" s="83"/>
      <c r="D72" s="148" t="s">
        <v>31</v>
      </c>
      <c r="E72" s="149"/>
      <c r="F72" s="33">
        <f>ROUND(SUM(F62:F71),2 )</f>
        <v>362</v>
      </c>
      <c r="G72" s="3"/>
    </row>
    <row r="73" spans="1:7" ht="20.100000000000001" customHeight="1" thickBot="1" x14ac:dyDescent="0.25">
      <c r="A73" s="97" t="s">
        <v>32</v>
      </c>
      <c r="B73" s="93"/>
      <c r="C73" s="93"/>
      <c r="D73" s="93"/>
      <c r="E73" s="93"/>
      <c r="F73" s="94"/>
      <c r="G73" s="3"/>
    </row>
    <row r="74" spans="1:7" ht="15.95" customHeight="1" x14ac:dyDescent="0.2">
      <c r="A74" s="89" t="s">
        <v>59</v>
      </c>
      <c r="B74" s="90"/>
      <c r="C74" s="90"/>
      <c r="D74" s="90"/>
      <c r="E74" s="91"/>
      <c r="F74" s="30">
        <v>2500</v>
      </c>
      <c r="G74" s="3"/>
    </row>
    <row r="75" spans="1:7" ht="15.95" customHeight="1" thickBot="1" x14ac:dyDescent="0.25">
      <c r="A75" s="89"/>
      <c r="B75" s="90"/>
      <c r="C75" s="90"/>
      <c r="D75" s="90"/>
      <c r="E75" s="91"/>
      <c r="F75" s="30"/>
      <c r="G75" s="3"/>
    </row>
    <row r="76" spans="1:7" ht="15.95" hidden="1" customHeight="1" x14ac:dyDescent="0.2">
      <c r="A76" s="75"/>
      <c r="B76" s="76"/>
      <c r="C76" s="76"/>
      <c r="D76" s="76"/>
      <c r="E76" s="77"/>
      <c r="F76" s="31"/>
      <c r="G76" s="3"/>
    </row>
    <row r="77" spans="1:7" ht="15.95" hidden="1" customHeight="1" x14ac:dyDescent="0.2">
      <c r="A77" s="75"/>
      <c r="B77" s="76"/>
      <c r="C77" s="76"/>
      <c r="D77" s="76"/>
      <c r="E77" s="77"/>
      <c r="F77" s="31"/>
      <c r="G77" s="3"/>
    </row>
    <row r="78" spans="1:7" ht="15.95" hidden="1" customHeight="1" thickBot="1" x14ac:dyDescent="0.25">
      <c r="A78" s="145"/>
      <c r="B78" s="146"/>
      <c r="C78" s="146"/>
      <c r="D78" s="76"/>
      <c r="E78" s="77"/>
      <c r="F78" s="44"/>
      <c r="G78" s="3"/>
    </row>
    <row r="79" spans="1:7" ht="15.95" customHeight="1" thickTop="1" thickBot="1" x14ac:dyDescent="0.25">
      <c r="A79" s="81" t="s">
        <v>11</v>
      </c>
      <c r="B79" s="82"/>
      <c r="C79" s="83"/>
      <c r="D79" s="148" t="s">
        <v>33</v>
      </c>
      <c r="E79" s="149"/>
      <c r="F79" s="33">
        <f>ROUND(SUM($F74:$F78), 2)</f>
        <v>2500</v>
      </c>
      <c r="G79" s="3"/>
    </row>
    <row r="80" spans="1:7" ht="20.100000000000001" customHeight="1" thickBot="1" x14ac:dyDescent="0.25">
      <c r="A80" s="97" t="s">
        <v>34</v>
      </c>
      <c r="B80" s="93"/>
      <c r="C80" s="93"/>
      <c r="D80" s="93"/>
      <c r="E80" s="93"/>
      <c r="F80" s="94"/>
      <c r="G80" s="3"/>
    </row>
    <row r="81" spans="1:7" ht="15.95" customHeight="1" thickBot="1" x14ac:dyDescent="0.25">
      <c r="A81" s="95" t="s">
        <v>35</v>
      </c>
      <c r="B81" s="96"/>
      <c r="C81" s="96"/>
      <c r="D81" s="96"/>
      <c r="E81" s="45">
        <v>0.1</v>
      </c>
      <c r="F81" s="30">
        <f>SUM(F34,F35,F47,F60,F72,F79)*0.1</f>
        <v>890.21899999999994</v>
      </c>
      <c r="G81" s="3"/>
    </row>
    <row r="82" spans="1:7" ht="20.100000000000001" customHeight="1" thickBot="1" x14ac:dyDescent="0.25">
      <c r="A82" s="92" t="s">
        <v>36</v>
      </c>
      <c r="B82" s="93"/>
      <c r="C82" s="93"/>
      <c r="D82" s="93"/>
      <c r="E82" s="93"/>
      <c r="F82" s="94"/>
      <c r="G82" s="3"/>
    </row>
    <row r="83" spans="1:7" ht="15.95" customHeight="1" x14ac:dyDescent="0.2">
      <c r="A83" s="86"/>
      <c r="B83" s="87"/>
      <c r="C83" s="87"/>
      <c r="D83" s="87"/>
      <c r="E83" s="88"/>
      <c r="F83" s="29"/>
      <c r="G83" s="3"/>
    </row>
    <row r="84" spans="1:7" ht="15.95" customHeight="1" x14ac:dyDescent="0.2">
      <c r="A84" s="89"/>
      <c r="B84" s="90"/>
      <c r="C84" s="90"/>
      <c r="D84" s="90"/>
      <c r="E84" s="91"/>
      <c r="F84" s="30"/>
      <c r="G84" s="3"/>
    </row>
    <row r="85" spans="1:7" ht="15.95" customHeight="1" x14ac:dyDescent="0.2">
      <c r="A85" s="89"/>
      <c r="B85" s="90"/>
      <c r="C85" s="90"/>
      <c r="D85" s="90"/>
      <c r="E85" s="91"/>
      <c r="F85" s="30"/>
      <c r="G85" s="3"/>
    </row>
    <row r="86" spans="1:7" ht="15.95" customHeight="1" x14ac:dyDescent="0.2">
      <c r="A86" s="89"/>
      <c r="B86" s="90"/>
      <c r="C86" s="90"/>
      <c r="D86" s="90"/>
      <c r="E86" s="91"/>
      <c r="F86" s="30"/>
      <c r="G86" s="3"/>
    </row>
    <row r="87" spans="1:7" ht="15.95" customHeight="1" thickBot="1" x14ac:dyDescent="0.25">
      <c r="A87" s="89"/>
      <c r="B87" s="90"/>
      <c r="C87" s="90"/>
      <c r="D87" s="90"/>
      <c r="E87" s="91"/>
      <c r="F87" s="30"/>
      <c r="G87" s="3"/>
    </row>
    <row r="88" spans="1:7" ht="15.95" hidden="1" customHeight="1" x14ac:dyDescent="0.2">
      <c r="A88" s="75"/>
      <c r="B88" s="76"/>
      <c r="C88" s="76"/>
      <c r="D88" s="76"/>
      <c r="E88" s="77"/>
      <c r="F88" s="31"/>
      <c r="G88" s="3"/>
    </row>
    <row r="89" spans="1:7" ht="15.95" hidden="1" customHeight="1" x14ac:dyDescent="0.2">
      <c r="A89" s="75"/>
      <c r="B89" s="76"/>
      <c r="C89" s="76"/>
      <c r="D89" s="76"/>
      <c r="E89" s="77"/>
      <c r="F89" s="31"/>
      <c r="G89" s="3"/>
    </row>
    <row r="90" spans="1:7" ht="15.95" hidden="1" customHeight="1" x14ac:dyDescent="0.2">
      <c r="A90" s="75"/>
      <c r="B90" s="76"/>
      <c r="C90" s="76"/>
      <c r="D90" s="76"/>
      <c r="E90" s="77"/>
      <c r="F90" s="31"/>
      <c r="G90" s="3"/>
    </row>
    <row r="91" spans="1:7" ht="15.95" hidden="1" customHeight="1" x14ac:dyDescent="0.2">
      <c r="A91" s="75"/>
      <c r="B91" s="76"/>
      <c r="C91" s="76"/>
      <c r="D91" s="76"/>
      <c r="E91" s="77"/>
      <c r="F91" s="31"/>
      <c r="G91" s="3"/>
    </row>
    <row r="92" spans="1:7" ht="15.95" hidden="1" customHeight="1" thickBot="1" x14ac:dyDescent="0.25">
      <c r="A92" s="145"/>
      <c r="B92" s="146"/>
      <c r="C92" s="146"/>
      <c r="D92" s="146"/>
      <c r="E92" s="147"/>
      <c r="F92" s="32"/>
      <c r="G92" s="3"/>
    </row>
    <row r="93" spans="1:7" ht="15.95" customHeight="1" thickTop="1" thickBot="1" x14ac:dyDescent="0.25">
      <c r="A93" s="81" t="s">
        <v>11</v>
      </c>
      <c r="B93" s="82"/>
      <c r="C93" s="83"/>
      <c r="D93" s="148" t="s">
        <v>37</v>
      </c>
      <c r="E93" s="149"/>
      <c r="F93" s="33">
        <f>ROUND(SUM(F83:F92),2)</f>
        <v>0</v>
      </c>
      <c r="G93" s="3"/>
    </row>
    <row r="94" spans="1:7" ht="20.100000000000001" customHeight="1" thickBot="1" x14ac:dyDescent="0.25">
      <c r="A94" s="92" t="s">
        <v>38</v>
      </c>
      <c r="B94" s="93"/>
      <c r="C94" s="93"/>
      <c r="D94" s="93"/>
      <c r="E94" s="93"/>
      <c r="F94" s="94"/>
      <c r="G94" s="3"/>
    </row>
    <row r="95" spans="1:7" ht="15.95" customHeight="1" x14ac:dyDescent="0.2">
      <c r="A95" s="86"/>
      <c r="B95" s="87"/>
      <c r="C95" s="87"/>
      <c r="D95" s="87"/>
      <c r="E95" s="88"/>
      <c r="F95" s="29"/>
      <c r="G95" s="3"/>
    </row>
    <row r="96" spans="1:7" ht="15.95" customHeight="1" x14ac:dyDescent="0.2">
      <c r="A96" s="89"/>
      <c r="B96" s="90"/>
      <c r="C96" s="90"/>
      <c r="D96" s="90"/>
      <c r="E96" s="91"/>
      <c r="F96" s="30"/>
      <c r="G96" s="3"/>
    </row>
    <row r="97" spans="1:7" ht="15.95" customHeight="1" x14ac:dyDescent="0.2">
      <c r="A97" s="89"/>
      <c r="B97" s="90"/>
      <c r="C97" s="90"/>
      <c r="D97" s="90"/>
      <c r="E97" s="91"/>
      <c r="F97" s="30"/>
      <c r="G97" s="3"/>
    </row>
    <row r="98" spans="1:7" ht="15.95" customHeight="1" x14ac:dyDescent="0.2">
      <c r="A98" s="89"/>
      <c r="B98" s="90"/>
      <c r="C98" s="90"/>
      <c r="D98" s="90"/>
      <c r="E98" s="91"/>
      <c r="F98" s="30"/>
      <c r="G98" s="3"/>
    </row>
    <row r="99" spans="1:7" ht="15.95" customHeight="1" thickBot="1" x14ac:dyDescent="0.25">
      <c r="A99" s="89"/>
      <c r="B99" s="90"/>
      <c r="C99" s="90"/>
      <c r="D99" s="90"/>
      <c r="E99" s="91"/>
      <c r="F99" s="30"/>
      <c r="G99" s="3"/>
    </row>
    <row r="100" spans="1:7" ht="15.95" hidden="1" customHeight="1" x14ac:dyDescent="0.2">
      <c r="A100" s="75"/>
      <c r="B100" s="76"/>
      <c r="C100" s="76"/>
      <c r="D100" s="76"/>
      <c r="E100" s="77"/>
      <c r="F100" s="31"/>
      <c r="G100" s="3"/>
    </row>
    <row r="101" spans="1:7" ht="15.95" hidden="1" customHeight="1" x14ac:dyDescent="0.2">
      <c r="A101" s="75"/>
      <c r="B101" s="76"/>
      <c r="C101" s="76"/>
      <c r="D101" s="76"/>
      <c r="E101" s="77"/>
      <c r="F101" s="31"/>
      <c r="G101" s="3"/>
    </row>
    <row r="102" spans="1:7" ht="15.95" hidden="1" customHeight="1" x14ac:dyDescent="0.2">
      <c r="A102" s="75"/>
      <c r="B102" s="76"/>
      <c r="C102" s="76"/>
      <c r="D102" s="76"/>
      <c r="E102" s="77"/>
      <c r="F102" s="31"/>
      <c r="G102" s="3"/>
    </row>
    <row r="103" spans="1:7" ht="15.95" hidden="1" customHeight="1" x14ac:dyDescent="0.2">
      <c r="A103" s="75"/>
      <c r="B103" s="76"/>
      <c r="C103" s="76"/>
      <c r="D103" s="76"/>
      <c r="E103" s="77"/>
      <c r="F103" s="31"/>
      <c r="G103" s="3"/>
    </row>
    <row r="104" spans="1:7" ht="15.95" hidden="1" customHeight="1" thickBot="1" x14ac:dyDescent="0.25">
      <c r="A104" s="145"/>
      <c r="B104" s="146"/>
      <c r="C104" s="146"/>
      <c r="D104" s="146"/>
      <c r="E104" s="147"/>
      <c r="F104" s="32"/>
      <c r="G104" s="3"/>
    </row>
    <row r="105" spans="1:7" ht="15.95" customHeight="1" thickTop="1" thickBot="1" x14ac:dyDescent="0.25">
      <c r="A105" s="81" t="s">
        <v>11</v>
      </c>
      <c r="B105" s="82"/>
      <c r="C105" s="83"/>
      <c r="D105" s="148" t="s">
        <v>39</v>
      </c>
      <c r="E105" s="149"/>
      <c r="F105" s="33">
        <f>ROUND(SUM(F95:F104),2)</f>
        <v>0</v>
      </c>
      <c r="G105" s="3"/>
    </row>
    <row r="106" spans="1:7" ht="20.100000000000001" customHeight="1" thickBot="1" x14ac:dyDescent="0.25">
      <c r="A106" s="92" t="s">
        <v>40</v>
      </c>
      <c r="B106" s="93"/>
      <c r="C106" s="93"/>
      <c r="D106" s="93"/>
      <c r="E106" s="93"/>
      <c r="F106" s="94"/>
      <c r="G106" s="3"/>
    </row>
    <row r="107" spans="1:7" ht="15.95" customHeight="1" x14ac:dyDescent="0.2">
      <c r="A107" s="86"/>
      <c r="B107" s="87"/>
      <c r="C107" s="87"/>
      <c r="D107" s="87"/>
      <c r="E107" s="88"/>
      <c r="F107" s="29"/>
      <c r="G107" s="3"/>
    </row>
    <row r="108" spans="1:7" ht="15.95" customHeight="1" x14ac:dyDescent="0.2">
      <c r="A108" s="89"/>
      <c r="B108" s="90"/>
      <c r="C108" s="90"/>
      <c r="D108" s="90"/>
      <c r="E108" s="91"/>
      <c r="F108" s="30"/>
      <c r="G108" s="3"/>
    </row>
    <row r="109" spans="1:7" ht="15.95" customHeight="1" x14ac:dyDescent="0.2">
      <c r="A109" s="89"/>
      <c r="B109" s="90"/>
      <c r="C109" s="90"/>
      <c r="D109" s="90"/>
      <c r="E109" s="91"/>
      <c r="F109" s="30"/>
      <c r="G109" s="3"/>
    </row>
    <row r="110" spans="1:7" ht="15.95" customHeight="1" x14ac:dyDescent="0.2">
      <c r="A110" s="89"/>
      <c r="B110" s="90"/>
      <c r="C110" s="90"/>
      <c r="D110" s="90"/>
      <c r="E110" s="91"/>
      <c r="F110" s="30"/>
      <c r="G110" s="3"/>
    </row>
    <row r="111" spans="1:7" ht="15.95" customHeight="1" thickBot="1" x14ac:dyDescent="0.25">
      <c r="A111" s="89"/>
      <c r="B111" s="90"/>
      <c r="C111" s="90"/>
      <c r="D111" s="90"/>
      <c r="E111" s="91"/>
      <c r="F111" s="30"/>
      <c r="G111" s="3"/>
    </row>
    <row r="112" spans="1:7" ht="15.95" hidden="1" customHeight="1" x14ac:dyDescent="0.2">
      <c r="A112" s="75"/>
      <c r="B112" s="76"/>
      <c r="C112" s="76"/>
      <c r="D112" s="76"/>
      <c r="E112" s="77"/>
      <c r="F112" s="31"/>
      <c r="G112" s="3"/>
    </row>
    <row r="113" spans="1:7" ht="15.95" hidden="1" customHeight="1" x14ac:dyDescent="0.2">
      <c r="A113" s="75"/>
      <c r="B113" s="76"/>
      <c r="C113" s="76"/>
      <c r="D113" s="76"/>
      <c r="E113" s="77"/>
      <c r="F113" s="31"/>
      <c r="G113" s="3"/>
    </row>
    <row r="114" spans="1:7" ht="15.95" hidden="1" customHeight="1" x14ac:dyDescent="0.2">
      <c r="A114" s="75"/>
      <c r="B114" s="76"/>
      <c r="C114" s="76"/>
      <c r="D114" s="76"/>
      <c r="E114" s="77"/>
      <c r="F114" s="31"/>
      <c r="G114" s="3"/>
    </row>
    <row r="115" spans="1:7" ht="15.95" hidden="1" customHeight="1" x14ac:dyDescent="0.2">
      <c r="A115" s="75"/>
      <c r="B115" s="76"/>
      <c r="C115" s="76"/>
      <c r="D115" s="76"/>
      <c r="E115" s="77"/>
      <c r="F115" s="31"/>
      <c r="G115" s="3"/>
    </row>
    <row r="116" spans="1:7" ht="15.95" hidden="1" customHeight="1" thickBot="1" x14ac:dyDescent="0.25">
      <c r="A116" s="145"/>
      <c r="B116" s="146"/>
      <c r="C116" s="146"/>
      <c r="D116" s="146"/>
      <c r="E116" s="147"/>
      <c r="F116" s="32"/>
      <c r="G116" s="3"/>
    </row>
    <row r="117" spans="1:7" ht="15.95" customHeight="1" thickTop="1" thickBot="1" x14ac:dyDescent="0.25">
      <c r="A117" s="81" t="s">
        <v>11</v>
      </c>
      <c r="B117" s="82"/>
      <c r="C117" s="83"/>
      <c r="D117" s="148" t="s">
        <v>41</v>
      </c>
      <c r="E117" s="149"/>
      <c r="F117" s="33">
        <f>ROUND(SUM(F107:F116), 2)</f>
        <v>0</v>
      </c>
      <c r="G117" s="3"/>
    </row>
    <row r="118" spans="1:7" ht="20.100000000000001" customHeight="1" thickBot="1" x14ac:dyDescent="0.25">
      <c r="A118" s="92" t="s">
        <v>42</v>
      </c>
      <c r="B118" s="93"/>
      <c r="C118" s="93"/>
      <c r="D118" s="93"/>
      <c r="E118" s="93"/>
      <c r="F118" s="94"/>
      <c r="G118" s="3"/>
    </row>
    <row r="119" spans="1:7" ht="15.95" customHeight="1" x14ac:dyDescent="0.2">
      <c r="A119" s="86"/>
      <c r="B119" s="87"/>
      <c r="C119" s="87"/>
      <c r="D119" s="87"/>
      <c r="E119" s="88"/>
      <c r="F119" s="29"/>
      <c r="G119" s="3"/>
    </row>
    <row r="120" spans="1:7" ht="15.95" customHeight="1" x14ac:dyDescent="0.2">
      <c r="A120" s="89"/>
      <c r="B120" s="90"/>
      <c r="C120" s="90"/>
      <c r="D120" s="90"/>
      <c r="E120" s="91"/>
      <c r="F120" s="30"/>
      <c r="G120" s="3"/>
    </row>
    <row r="121" spans="1:7" ht="15.95" customHeight="1" x14ac:dyDescent="0.2">
      <c r="A121" s="89"/>
      <c r="B121" s="90"/>
      <c r="C121" s="90"/>
      <c r="D121" s="90"/>
      <c r="E121" s="91"/>
      <c r="F121" s="30"/>
      <c r="G121" s="3"/>
    </row>
    <row r="122" spans="1:7" ht="15.95" customHeight="1" x14ac:dyDescent="0.2">
      <c r="A122" s="89"/>
      <c r="B122" s="90"/>
      <c r="C122" s="90"/>
      <c r="D122" s="90"/>
      <c r="E122" s="91"/>
      <c r="F122" s="30"/>
      <c r="G122" s="3"/>
    </row>
    <row r="123" spans="1:7" ht="15.95" customHeight="1" thickBot="1" x14ac:dyDescent="0.25">
      <c r="A123" s="89"/>
      <c r="B123" s="90"/>
      <c r="C123" s="90"/>
      <c r="D123" s="90"/>
      <c r="E123" s="91"/>
      <c r="F123" s="30"/>
      <c r="G123" s="3"/>
    </row>
    <row r="124" spans="1:7" ht="15.95" hidden="1" customHeight="1" x14ac:dyDescent="0.2">
      <c r="A124" s="75"/>
      <c r="B124" s="76"/>
      <c r="C124" s="76"/>
      <c r="D124" s="76"/>
      <c r="E124" s="77"/>
      <c r="F124" s="31"/>
      <c r="G124" s="3"/>
    </row>
    <row r="125" spans="1:7" ht="15.95" hidden="1" customHeight="1" x14ac:dyDescent="0.2">
      <c r="A125" s="75"/>
      <c r="B125" s="76"/>
      <c r="C125" s="76"/>
      <c r="D125" s="76"/>
      <c r="E125" s="77"/>
      <c r="F125" s="31"/>
      <c r="G125" s="3"/>
    </row>
    <row r="126" spans="1:7" ht="15.95" hidden="1" customHeight="1" x14ac:dyDescent="0.2">
      <c r="A126" s="75"/>
      <c r="B126" s="76"/>
      <c r="C126" s="76"/>
      <c r="D126" s="76"/>
      <c r="E126" s="77"/>
      <c r="F126" s="31"/>
      <c r="G126" s="3"/>
    </row>
    <row r="127" spans="1:7" ht="15.95" hidden="1" customHeight="1" x14ac:dyDescent="0.2">
      <c r="A127" s="75"/>
      <c r="B127" s="76"/>
      <c r="C127" s="76"/>
      <c r="D127" s="76"/>
      <c r="E127" s="77"/>
      <c r="F127" s="31"/>
      <c r="G127" s="3"/>
    </row>
    <row r="128" spans="1:7" ht="15.95" hidden="1" customHeight="1" thickBot="1" x14ac:dyDescent="0.25">
      <c r="A128" s="145"/>
      <c r="B128" s="146"/>
      <c r="C128" s="146"/>
      <c r="D128" s="146"/>
      <c r="E128" s="147"/>
      <c r="F128" s="32"/>
      <c r="G128" s="3"/>
    </row>
    <row r="129" spans="1:7" ht="15.95" customHeight="1" thickTop="1" thickBot="1" x14ac:dyDescent="0.25">
      <c r="A129" s="81" t="s">
        <v>11</v>
      </c>
      <c r="B129" s="82"/>
      <c r="C129" s="83"/>
      <c r="D129" s="148" t="s">
        <v>43</v>
      </c>
      <c r="E129" s="149"/>
      <c r="F129" s="33">
        <f>ROUND(SUM(F119:F128), 2)</f>
        <v>0</v>
      </c>
      <c r="G129" s="3"/>
    </row>
    <row r="130" spans="1:7" ht="20.100000000000001" customHeight="1" thickBot="1" x14ac:dyDescent="0.25">
      <c r="A130" s="92" t="s">
        <v>44</v>
      </c>
      <c r="B130" s="93"/>
      <c r="C130" s="93"/>
      <c r="D130" s="93"/>
      <c r="E130" s="93"/>
      <c r="F130" s="94"/>
      <c r="G130" s="3"/>
    </row>
    <row r="131" spans="1:7" ht="15.95" customHeight="1" x14ac:dyDescent="0.2">
      <c r="A131" s="86"/>
      <c r="B131" s="87"/>
      <c r="C131" s="87"/>
      <c r="D131" s="87"/>
      <c r="E131" s="88"/>
      <c r="F131" s="29"/>
      <c r="G131" s="3"/>
    </row>
    <row r="132" spans="1:7" ht="15.95" customHeight="1" x14ac:dyDescent="0.2">
      <c r="A132" s="89"/>
      <c r="B132" s="90"/>
      <c r="C132" s="90"/>
      <c r="D132" s="90"/>
      <c r="E132" s="91"/>
      <c r="F132" s="30"/>
      <c r="G132" s="3"/>
    </row>
    <row r="133" spans="1:7" ht="15.95" customHeight="1" x14ac:dyDescent="0.2">
      <c r="A133" s="89"/>
      <c r="B133" s="90"/>
      <c r="C133" s="90"/>
      <c r="D133" s="90"/>
      <c r="E133" s="91"/>
      <c r="F133" s="30"/>
      <c r="G133" s="3"/>
    </row>
    <row r="134" spans="1:7" ht="15.95" customHeight="1" x14ac:dyDescent="0.2">
      <c r="A134" s="89"/>
      <c r="B134" s="90"/>
      <c r="C134" s="90"/>
      <c r="D134" s="90"/>
      <c r="E134" s="91"/>
      <c r="F134" s="30"/>
      <c r="G134" s="3"/>
    </row>
    <row r="135" spans="1:7" ht="15.95" customHeight="1" thickBot="1" x14ac:dyDescent="0.25">
      <c r="A135" s="89"/>
      <c r="B135" s="90"/>
      <c r="C135" s="90"/>
      <c r="D135" s="90"/>
      <c r="E135" s="91"/>
      <c r="F135" s="30"/>
      <c r="G135" s="3"/>
    </row>
    <row r="136" spans="1:7" ht="15.95" hidden="1" customHeight="1" x14ac:dyDescent="0.2">
      <c r="A136" s="75"/>
      <c r="B136" s="76"/>
      <c r="C136" s="76"/>
      <c r="D136" s="76"/>
      <c r="E136" s="77"/>
      <c r="F136" s="31"/>
      <c r="G136" s="3"/>
    </row>
    <row r="137" spans="1:7" ht="15.95" hidden="1" customHeight="1" x14ac:dyDescent="0.2">
      <c r="A137" s="75"/>
      <c r="B137" s="76"/>
      <c r="C137" s="76"/>
      <c r="D137" s="76"/>
      <c r="E137" s="77"/>
      <c r="F137" s="31"/>
      <c r="G137" s="3"/>
    </row>
    <row r="138" spans="1:7" ht="15.95" hidden="1" customHeight="1" x14ac:dyDescent="0.2">
      <c r="A138" s="75"/>
      <c r="B138" s="76"/>
      <c r="C138" s="76"/>
      <c r="D138" s="76"/>
      <c r="E138" s="77"/>
      <c r="F138" s="31"/>
      <c r="G138" s="3"/>
    </row>
    <row r="139" spans="1:7" ht="15.95" hidden="1" customHeight="1" x14ac:dyDescent="0.2">
      <c r="A139" s="75"/>
      <c r="B139" s="76"/>
      <c r="C139" s="76"/>
      <c r="D139" s="76"/>
      <c r="E139" s="77"/>
      <c r="F139" s="31"/>
      <c r="G139" s="3"/>
    </row>
    <row r="140" spans="1:7" ht="15.95" hidden="1" customHeight="1" thickBot="1" x14ac:dyDescent="0.25">
      <c r="A140" s="145"/>
      <c r="B140" s="146"/>
      <c r="C140" s="146"/>
      <c r="D140" s="146"/>
      <c r="E140" s="147"/>
      <c r="F140" s="32"/>
      <c r="G140" s="3"/>
    </row>
    <row r="141" spans="1:7" ht="15.95" customHeight="1" thickTop="1" thickBot="1" x14ac:dyDescent="0.25">
      <c r="A141" s="81" t="s">
        <v>11</v>
      </c>
      <c r="B141" s="82"/>
      <c r="C141" s="83"/>
      <c r="D141" s="148" t="s">
        <v>45</v>
      </c>
      <c r="E141" s="149"/>
      <c r="F141" s="33">
        <f>ROUND(SUM(F131:F140),2 )</f>
        <v>0</v>
      </c>
      <c r="G141" s="3"/>
    </row>
    <row r="142" spans="1:7" ht="5.0999999999999996" customHeight="1" thickBot="1" x14ac:dyDescent="0.25">
      <c r="A142" s="57"/>
      <c r="B142" s="58"/>
      <c r="C142" s="58"/>
      <c r="D142" s="58"/>
      <c r="E142" s="58"/>
      <c r="F142" s="59"/>
      <c r="G142" s="3"/>
    </row>
    <row r="143" spans="1:7" ht="15.95" customHeight="1" x14ac:dyDescent="0.2">
      <c r="A143" s="60" t="s">
        <v>46</v>
      </c>
      <c r="B143" s="61"/>
      <c r="C143" s="61"/>
      <c r="D143" s="61"/>
      <c r="E143" s="62"/>
      <c r="F143" s="46">
        <f>ROUND(SUM(F34+F35+F47+F60+F72+F79+F81+F129+F141+F117+F105+F93), 2)</f>
        <v>9792.41</v>
      </c>
      <c r="G143" s="3"/>
    </row>
    <row r="144" spans="1:7" ht="9.9499999999999993" customHeight="1" x14ac:dyDescent="0.2">
      <c r="A144" s="63" t="s">
        <v>47</v>
      </c>
      <c r="B144" s="64"/>
      <c r="C144" s="64"/>
      <c r="D144" s="64"/>
      <c r="E144" s="64"/>
      <c r="F144" s="65"/>
      <c r="G144" s="3"/>
    </row>
    <row r="145" spans="1:7" ht="21.95" customHeight="1" x14ac:dyDescent="0.2">
      <c r="A145" s="66"/>
      <c r="B145" s="67"/>
      <c r="C145" s="67"/>
      <c r="D145" s="67"/>
      <c r="E145" s="67"/>
      <c r="F145" s="68"/>
      <c r="G145" s="3"/>
    </row>
    <row r="146" spans="1:7" ht="41.25" customHeight="1" x14ac:dyDescent="0.2">
      <c r="A146" s="69" t="s">
        <v>48</v>
      </c>
      <c r="B146" s="70"/>
      <c r="C146" s="70"/>
      <c r="D146" s="70"/>
      <c r="E146" s="70"/>
      <c r="F146" s="71"/>
      <c r="G146" s="3"/>
    </row>
    <row r="147" spans="1:7" ht="9.9499999999999993" customHeight="1" x14ac:dyDescent="0.2">
      <c r="A147" s="47" t="s">
        <v>49</v>
      </c>
      <c r="B147" s="72" t="s">
        <v>50</v>
      </c>
      <c r="C147" s="73"/>
      <c r="D147" s="73"/>
      <c r="E147" s="74"/>
      <c r="F147" s="48" t="s">
        <v>51</v>
      </c>
      <c r="G147" s="3"/>
    </row>
    <row r="148" spans="1:7" ht="21.95" customHeight="1" thickBot="1" x14ac:dyDescent="0.25">
      <c r="A148" s="49"/>
      <c r="B148" s="54"/>
      <c r="C148" s="55"/>
      <c r="D148" s="55"/>
      <c r="E148" s="56"/>
      <c r="F148" s="50"/>
      <c r="G148" s="3"/>
    </row>
  </sheetData>
  <sheetProtection algorithmName="SHA-512" hashValue="PbekwqNZHzq7Y4IQr67XlbLTH/o1CW5SFTeeWmFfF+oJnw+qE69IQuwEogmcudNeX1zfDLEn+KlvOUR7PSbceQ==" saltValue="KCJSX8HRNgg/hkfBrgIkNA==" spinCount="100000" sheet="1" objects="1" scenarios="1"/>
  <mergeCells count="147">
    <mergeCell ref="A5:F5"/>
    <mergeCell ref="A6:F6"/>
    <mergeCell ref="A7:D7"/>
    <mergeCell ref="E7:F7"/>
    <mergeCell ref="A8:D8"/>
    <mergeCell ref="E8:F8"/>
    <mergeCell ref="A1:F1"/>
    <mergeCell ref="A2:F2"/>
    <mergeCell ref="A3:D3"/>
    <mergeCell ref="E3:F3"/>
    <mergeCell ref="A4:D4"/>
    <mergeCell ref="E4:F4"/>
    <mergeCell ref="A24:B24"/>
    <mergeCell ref="A25:B25"/>
    <mergeCell ref="A26:B26"/>
    <mergeCell ref="A27:B27"/>
    <mergeCell ref="A28:B28"/>
    <mergeCell ref="A29:B29"/>
    <mergeCell ref="B9:D9"/>
    <mergeCell ref="E9:F9"/>
    <mergeCell ref="B10:D10"/>
    <mergeCell ref="E10:F10"/>
    <mergeCell ref="A11:D11"/>
    <mergeCell ref="A12:F12"/>
    <mergeCell ref="A36:F36"/>
    <mergeCell ref="A37:E37"/>
    <mergeCell ref="A38:E38"/>
    <mergeCell ref="A39:E39"/>
    <mergeCell ref="A40:E40"/>
    <mergeCell ref="A41:E41"/>
    <mergeCell ref="A30:B30"/>
    <mergeCell ref="A31:B31"/>
    <mergeCell ref="A32:B32"/>
    <mergeCell ref="A33:B33"/>
    <mergeCell ref="A34:C35"/>
    <mergeCell ref="D34:E34"/>
    <mergeCell ref="D35:E35"/>
    <mergeCell ref="A48:F48"/>
    <mergeCell ref="A55:E55"/>
    <mergeCell ref="A56:E56"/>
    <mergeCell ref="A57:E57"/>
    <mergeCell ref="A58:E58"/>
    <mergeCell ref="A59:E59"/>
    <mergeCell ref="A42:E42"/>
    <mergeCell ref="A43:E43"/>
    <mergeCell ref="A44:E44"/>
    <mergeCell ref="A45:E45"/>
    <mergeCell ref="A46:E46"/>
    <mergeCell ref="A47:C47"/>
    <mergeCell ref="D47:E47"/>
    <mergeCell ref="A65:E65"/>
    <mergeCell ref="A66:E66"/>
    <mergeCell ref="A67:E67"/>
    <mergeCell ref="A68:E68"/>
    <mergeCell ref="A69:E69"/>
    <mergeCell ref="A70:E70"/>
    <mergeCell ref="A60:C60"/>
    <mergeCell ref="D60:E60"/>
    <mergeCell ref="A61:F61"/>
    <mergeCell ref="A62:E62"/>
    <mergeCell ref="A63:E63"/>
    <mergeCell ref="A64:E64"/>
    <mergeCell ref="A76:E76"/>
    <mergeCell ref="A77:E77"/>
    <mergeCell ref="A78:E78"/>
    <mergeCell ref="A79:C79"/>
    <mergeCell ref="D79:E79"/>
    <mergeCell ref="A80:F80"/>
    <mergeCell ref="A71:E71"/>
    <mergeCell ref="A72:C72"/>
    <mergeCell ref="D72:E72"/>
    <mergeCell ref="A73:F73"/>
    <mergeCell ref="A74:E74"/>
    <mergeCell ref="A75:E75"/>
    <mergeCell ref="A87:E87"/>
    <mergeCell ref="A88:E88"/>
    <mergeCell ref="A89:E89"/>
    <mergeCell ref="A90:E90"/>
    <mergeCell ref="A91:E91"/>
    <mergeCell ref="A92:E92"/>
    <mergeCell ref="A81:D81"/>
    <mergeCell ref="A82:F82"/>
    <mergeCell ref="A83:E83"/>
    <mergeCell ref="A84:E84"/>
    <mergeCell ref="A85:E85"/>
    <mergeCell ref="A86:E86"/>
    <mergeCell ref="A98:E98"/>
    <mergeCell ref="A99:E99"/>
    <mergeCell ref="A100:E100"/>
    <mergeCell ref="A101:E101"/>
    <mergeCell ref="A102:E102"/>
    <mergeCell ref="A103:E103"/>
    <mergeCell ref="A93:C93"/>
    <mergeCell ref="D93:E93"/>
    <mergeCell ref="A94:F94"/>
    <mergeCell ref="A95:E95"/>
    <mergeCell ref="A96:E96"/>
    <mergeCell ref="A97:E97"/>
    <mergeCell ref="A109:E109"/>
    <mergeCell ref="A110:E110"/>
    <mergeCell ref="A111:E111"/>
    <mergeCell ref="A112:E112"/>
    <mergeCell ref="A113:E113"/>
    <mergeCell ref="A114:E114"/>
    <mergeCell ref="A104:E104"/>
    <mergeCell ref="A105:C105"/>
    <mergeCell ref="D105:E105"/>
    <mergeCell ref="A106:F106"/>
    <mergeCell ref="A107:E107"/>
    <mergeCell ref="A108:E108"/>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31:E131"/>
    <mergeCell ref="A132:E132"/>
    <mergeCell ref="A133:E133"/>
    <mergeCell ref="A134:E134"/>
    <mergeCell ref="A135:E135"/>
    <mergeCell ref="A136:E136"/>
    <mergeCell ref="A126:E126"/>
    <mergeCell ref="A127:E127"/>
    <mergeCell ref="A128:E128"/>
    <mergeCell ref="A129:C129"/>
    <mergeCell ref="D129:E129"/>
    <mergeCell ref="A130:F130"/>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s>
  <conditionalFormatting sqref="A10:D10">
    <cfRule type="containsBlanks" dxfId="4" priority="2">
      <formula>LEN(TRIM(A10))=0</formula>
    </cfRule>
  </conditionalFormatting>
  <conditionalFormatting sqref="A4:F9">
    <cfRule type="containsBlanks" dxfId="3" priority="3">
      <formula>LEN(TRIM(A4))=0</formula>
    </cfRule>
  </conditionalFormatting>
  <conditionalFormatting sqref="A11:F148">
    <cfRule type="containsBlanks" dxfId="2" priority="1">
      <formula>LEN(TRIM(A11))=0</formula>
    </cfRule>
  </conditionalFormatting>
  <conditionalFormatting sqref="E10:F10">
    <cfRule type="cellIs" dxfId="1" priority="4" operator="greaterThan">
      <formula>0</formula>
    </cfRule>
    <cfRule type="containsBlanks" dxfId="0" priority="5">
      <formula>LEN(TRIM(E10))=0</formula>
    </cfRule>
  </conditionalFormatting>
  <pageMargins left="0.25" right="0.25" top="0.75" bottom="0.75" header="0.3" footer="0.3"/>
  <pageSetup scale="4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Billed by %</vt:lpstr>
      <vt:lpstr>Invoice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McReynolds, Cody</dc:creator>
  <cp:lastModifiedBy>McReynolds, Cody</cp:lastModifiedBy>
  <dcterms:created xsi:type="dcterms:W3CDTF">2025-11-12T19:14:30Z</dcterms:created>
  <dcterms:modified xsi:type="dcterms:W3CDTF">2025-11-18T14:51:08Z</dcterms:modified>
</cp:coreProperties>
</file>